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45"/>
  </bookViews>
  <sheets>
    <sheet name="2026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8" i="6" l="1"/>
  <c r="H257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1" i="6" s="1"/>
  <c r="H153" i="6"/>
  <c r="H152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 s="1"/>
  <c r="H104" i="6"/>
  <c r="H103" i="6"/>
  <c r="H102" i="6"/>
  <c r="H101" i="6"/>
  <c r="H100" i="6"/>
  <c r="H99" i="6"/>
  <c r="H98" i="6"/>
  <c r="H97" i="6" s="1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2" i="6" s="1"/>
  <c r="H53" i="6"/>
  <c r="H23" i="6"/>
</calcChain>
</file>

<file path=xl/sharedStrings.xml><?xml version="1.0" encoding="utf-8"?>
<sst xmlns="http://schemas.openxmlformats.org/spreadsheetml/2006/main" count="759" uniqueCount="296">
  <si>
    <t>Հաստատում եմ</t>
  </si>
  <si>
    <t>_________________</t>
  </si>
  <si>
    <t xml:space="preserve">Ծածկագիր՝ըստ բյուջետային ծախսերի գործառնական դասակարգման՝  բաժին 06,խումբ 06, դաս 01,ծրագիր 51 </t>
  </si>
  <si>
    <t>Անվանումը՝ Բնակարանային շինարարություն և կոմունալ ծառայություններ</t>
  </si>
  <si>
    <t>Չափման միավորը</t>
  </si>
  <si>
    <t>Միավորի գինը</t>
  </si>
  <si>
    <t>Քանակը</t>
  </si>
  <si>
    <t>Անվանումը</t>
  </si>
  <si>
    <t xml:space="preserve">Գնման առարկայի </t>
  </si>
  <si>
    <t>Միջանցիկ կոդը՝ըստ CPV դասակարգման</t>
  </si>
  <si>
    <t>գնման ձևը /ընթացակարգը/</t>
  </si>
  <si>
    <t>Ընդհամենը ծախս /դրամ/</t>
  </si>
  <si>
    <t>հ/հ</t>
  </si>
  <si>
    <t>ՄԱՍ 1 Ծառայություն</t>
  </si>
  <si>
    <t>Էլեկտրաէներգիայի վարձավճար</t>
  </si>
  <si>
    <t>ՄԱ</t>
  </si>
  <si>
    <t>դրամ</t>
  </si>
  <si>
    <t>Բնական գազ</t>
  </si>
  <si>
    <t>Ջրամատակարարում և ջրահեռացում</t>
  </si>
  <si>
    <t>Հեռախոս</t>
  </si>
  <si>
    <t>Ինտերնետ</t>
  </si>
  <si>
    <t>Ներքին գործուղումներ</t>
  </si>
  <si>
    <t>Տրանսպորտային սարքավորումների ընթացիկ նորոգում և պահպանում/ավտոտեխսպասարկում/</t>
  </si>
  <si>
    <t>ԳՀ</t>
  </si>
  <si>
    <t>Գազասպառման համակարգի տեխնիկական սպասարկման ծառայություն</t>
  </si>
  <si>
    <t>Հրշեջ պաշտպանություն</t>
  </si>
  <si>
    <t>Շատրվանների և հորքային նասոսների վերանորոգում</t>
  </si>
  <si>
    <t>Գրասենյակային սարքերի և սարքավորումների ընթացիկ նորոգում և պահպանում</t>
  </si>
  <si>
    <t>N</t>
  </si>
  <si>
    <t>ՄԱՍ 2     Ապրանքներ</t>
  </si>
  <si>
    <t>Գրասենյակային նյութեր</t>
  </si>
  <si>
    <t>Թուղթ A4 ֆորմատի</t>
  </si>
  <si>
    <t>հատ</t>
  </si>
  <si>
    <t>Գրասենյակային  գիրք</t>
  </si>
  <si>
    <t>Արագակար</t>
  </si>
  <si>
    <t>Գրիչ գնդիկավոր(կարմիր,կապույտ,սև)</t>
  </si>
  <si>
    <t>Գրիչ  գելային</t>
  </si>
  <si>
    <t>Ամրակ</t>
  </si>
  <si>
    <t>տուփ</t>
  </si>
  <si>
    <t>Կարիչի  ասեղ</t>
  </si>
  <si>
    <t>Կնիքի բարձիկ</t>
  </si>
  <si>
    <t>Թանաք կնիքի</t>
  </si>
  <si>
    <t>Ֆայլ</t>
  </si>
  <si>
    <t>Շտրիխ</t>
  </si>
  <si>
    <t>Սոսինձ/չոր/</t>
  </si>
  <si>
    <t>Նշումների թուղթ սոսնձվածքով</t>
  </si>
  <si>
    <t>Նշումի թուղթ</t>
  </si>
  <si>
    <t>Մատիտ</t>
  </si>
  <si>
    <t xml:space="preserve">Սրիչ </t>
  </si>
  <si>
    <t>Թղթապանակ թելով թղթյա</t>
  </si>
  <si>
    <t>Ռետին</t>
  </si>
  <si>
    <t>Տետր/48թերթ/</t>
  </si>
  <si>
    <t>Զսպանակով տետր  48թերթ</t>
  </si>
  <si>
    <t>Նոթատետր  մեծ</t>
  </si>
  <si>
    <t>Մարկեր</t>
  </si>
  <si>
    <t>Հաշվասարք գրասենյակային/հաշվիչ/</t>
  </si>
  <si>
    <t>Օրացույց  սեղանի</t>
  </si>
  <si>
    <t>Աշխատանքային հագուստ</t>
  </si>
  <si>
    <t>զույգ</t>
  </si>
  <si>
    <t>Երկարաճիտք կոշիկներ (սապոկ)</t>
  </si>
  <si>
    <t>Գյուղատնտեսական ապրանքներ</t>
  </si>
  <si>
    <t>կգ</t>
  </si>
  <si>
    <r>
      <t>Կենցաղային</t>
    </r>
    <r>
      <rPr>
        <b/>
        <sz val="10"/>
        <color theme="1"/>
        <rFont val="Arial LatArm"/>
        <family val="2"/>
      </rPr>
      <t xml:space="preserve"> </t>
    </r>
    <r>
      <rPr>
        <b/>
        <sz val="10"/>
        <color theme="1"/>
        <rFont val="Arial Unicode"/>
        <family val="2"/>
      </rPr>
      <t>նյութեր</t>
    </r>
  </si>
  <si>
    <t>Ապակի լվանալու հեղուկ</t>
  </si>
  <si>
    <t>Ձեռքի օճառ/հեղուկ/</t>
  </si>
  <si>
    <t xml:space="preserve">Ավել </t>
  </si>
  <si>
    <t>Զուգարանի թուղթ</t>
  </si>
  <si>
    <t xml:space="preserve">Դույլ </t>
  </si>
  <si>
    <t>լիտր</t>
  </si>
  <si>
    <t>Խոզանակ պատի</t>
  </si>
  <si>
    <t>Ռետինե ձեռնոց</t>
  </si>
  <si>
    <t>Գորգիկ/դռան խսիր/</t>
  </si>
  <si>
    <t>Աղբի տոպրակ</t>
  </si>
  <si>
    <t xml:space="preserve">Անձեռոցիկ </t>
  </si>
  <si>
    <t>Հեղուկ ամանի</t>
  </si>
  <si>
    <t>Օդի թարմացուցիչ</t>
  </si>
  <si>
    <t>Սպունգ ամանի</t>
  </si>
  <si>
    <t>Գոգաթիակ</t>
  </si>
  <si>
    <t>Հատուկ նպատակային այլ նյութեր</t>
  </si>
  <si>
    <t>Ավազ</t>
  </si>
  <si>
    <t>խմ</t>
  </si>
  <si>
    <t xml:space="preserve">Աղ </t>
  </si>
  <si>
    <t>տոննա</t>
  </si>
  <si>
    <t>Տրանսպորտային նյութեր</t>
  </si>
  <si>
    <t>Յուղեր</t>
  </si>
  <si>
    <t xml:space="preserve">Քսայուղ </t>
  </si>
  <si>
    <t>Դիզ.վառելիք</t>
  </si>
  <si>
    <t>Ասբոշիֆեր</t>
  </si>
  <si>
    <t>Շինանյութ</t>
  </si>
  <si>
    <t>Յուղաներկ</t>
  </si>
  <si>
    <t>Լուծիչ 1լիտրանոց</t>
  </si>
  <si>
    <t>Վրձին</t>
  </si>
  <si>
    <t>Կարբիտ</t>
  </si>
  <si>
    <t>Թթվածին(բալոնով)</t>
  </si>
  <si>
    <t>Խողովակ կոյուղու պլաստմասե R-110  3մ</t>
  </si>
  <si>
    <t>Խողովակ կոյուղու պլաստմասե R-110  2մ</t>
  </si>
  <si>
    <t>Խողովակ կոյուղու պլաստմասե R-110  1մ</t>
  </si>
  <si>
    <t>Խողովակ կոյուղու պլաստմասե R-50   3մ</t>
  </si>
  <si>
    <t>Խողովակ կոյուղու պլաստմասե R-50  2մ</t>
  </si>
  <si>
    <t xml:space="preserve"> կոյուղու պլաստմասե կցամաս 50մմ  90°</t>
  </si>
  <si>
    <t>Հատ</t>
  </si>
  <si>
    <t xml:space="preserve"> կոյուղու պլաստմասե կցամաս եռաբաշխիչ 50մմ  </t>
  </si>
  <si>
    <t>մետր</t>
  </si>
  <si>
    <t>Կոյուղու եռաբաշխիչ 110</t>
  </si>
  <si>
    <t>Կոյուղու խողովակ պլաստմասե R55-50սմ</t>
  </si>
  <si>
    <t>Ցեմենտ</t>
  </si>
  <si>
    <t>պարկ</t>
  </si>
  <si>
    <t>Մեխ մետաղական ասբոշիֆերի</t>
  </si>
  <si>
    <t>Խողովակ մետաղապլաստից R25</t>
  </si>
  <si>
    <t>Խողովակ մետաղապլաստից R20</t>
  </si>
  <si>
    <t>Խողովակ մետաղապլաստից R32</t>
  </si>
  <si>
    <t>Կոյուղու եռաբաշխիչ 100-100-50</t>
  </si>
  <si>
    <t>Կոյուղու անցում 70-50</t>
  </si>
  <si>
    <t>Ավազ սև</t>
  </si>
  <si>
    <t>Բետոնե եզրադիր 1մ</t>
  </si>
  <si>
    <t xml:space="preserve">Հատակի սալիկ </t>
  </si>
  <si>
    <t>սիլիկոն</t>
  </si>
  <si>
    <t>յուղ խոտքաղի 1լիտր 2T</t>
  </si>
  <si>
    <t>պոլիպրոպիլենային ջրատար խողովակ PPR D20</t>
  </si>
  <si>
    <t>պոլիպրոպիլենային ջրատար խողովակ PPR D25</t>
  </si>
  <si>
    <t>խոտ հնձիչի գլուխ 28մմ</t>
  </si>
  <si>
    <t>խոտ քաղի գործարկիչ/պուսկաչ/</t>
  </si>
  <si>
    <t>խոտքաղի վառոցքի մոմ/սվեչա/</t>
  </si>
  <si>
    <t>բենզինասղոցի  շխթա 38ատամ</t>
  </si>
  <si>
    <t>բենզինասղոցի գործարկիչ</t>
  </si>
  <si>
    <t>Ծառերի էտում</t>
  </si>
  <si>
    <t>Ա.Հակոբյան</t>
  </si>
  <si>
    <t>կիտել լուսարձակող</t>
  </si>
  <si>
    <t>խոտի սերմ</t>
  </si>
  <si>
    <t>ծառերի սրսկման համար թունաքիմիկատ</t>
  </si>
  <si>
    <t>Հեղուկ կահույքի</t>
  </si>
  <si>
    <t>Հատակի մածիկ</t>
  </si>
  <si>
    <t>Մաքրող ախտահանող միջոց «Наш Сад» 750մլ</t>
  </si>
  <si>
    <t>բենզինասղոցի  քանոն 38ատամ</t>
  </si>
  <si>
    <t>բահ /փորելու սուր/</t>
  </si>
  <si>
    <t>փոցխ բռնակով</t>
  </si>
  <si>
    <t>ձեռնոց բանվորական</t>
  </si>
  <si>
    <t>90511150/1</t>
  </si>
  <si>
    <t>90511150/2</t>
  </si>
  <si>
    <t>90511150/3</t>
  </si>
  <si>
    <t>90511150/4</t>
  </si>
  <si>
    <t>90511150/5</t>
  </si>
  <si>
    <t>90511150/6</t>
  </si>
  <si>
    <t>90511150/7</t>
  </si>
  <si>
    <t>Կոմունալ  ծառայություններ /աղբահանություն/</t>
  </si>
  <si>
    <t>&lt;&lt;Արարատ համայնքի կոմունալ ծառայություն&gt;&gt;ԲՀ-ի տնօրեն՝</t>
  </si>
  <si>
    <t xml:space="preserve">&lt;&lt;ԱՐԱՐԱՏ ՀԱՄԱՅՆՔԻ ԿՈՄՈՒՆԱԼ ԾԱՌԱՅՈՒԹՅՈՒՆ&gt;&gt;ԲՀ-Ի ԿԱՐԻՔՆԵՐԻ ՀԱՄԱՐ          </t>
  </si>
  <si>
    <t>Պատվիրատու՝ Արարատ համայնքի կոմունալ ծառայություն ԲՀ</t>
  </si>
  <si>
    <t>Գնումներ համակարգողի ծառայություն</t>
  </si>
  <si>
    <t>Փաստաթղթերի արխիվացում</t>
  </si>
  <si>
    <t>Ժավել /5 լ/</t>
  </si>
  <si>
    <t>գազայրիչ մեծ</t>
  </si>
  <si>
    <t>ամանի սրբիչ</t>
  </si>
  <si>
    <t>էլեկտրական թեյնիկ</t>
  </si>
  <si>
    <t>սուրճի բաժակ</t>
  </si>
  <si>
    <t>թեյի բաժակ</t>
  </si>
  <si>
    <t>սրճեփ</t>
  </si>
  <si>
    <t>Այլ վարչական գույք և սարքավորումներ</t>
  </si>
  <si>
    <t>Ծրագրային ծառայություններ/ՀԾ/</t>
  </si>
  <si>
    <t>Այլ Մեքենաների և սարքավորումների ընթացիկ նորոգում և պահպանում/գործիքներ/</t>
  </si>
  <si>
    <t>Խողովակ կոյուղու պլաստմասե R-50 1մ</t>
  </si>
  <si>
    <t>Պողպատե խողովակ DN25</t>
  </si>
  <si>
    <t>Պողպատե խողովակ DN20</t>
  </si>
  <si>
    <t xml:space="preserve">Պակլի </t>
  </si>
  <si>
    <t>Էլեկտրոդ 4մմ/GeKa ապրանքանիշի/</t>
  </si>
  <si>
    <t>Էլեկտրոդ 3մմ/GeKa ապրանքանիշի/</t>
  </si>
  <si>
    <t xml:space="preserve">         Կտրող քար 230մմ /Wings/</t>
  </si>
  <si>
    <t xml:space="preserve"> Կտրող քար 115մմ/Wings/</t>
  </si>
  <si>
    <t>կիր</t>
  </si>
  <si>
    <t>Սանհանգույցի ռեվիզոր 110</t>
  </si>
  <si>
    <t>Տուֆաբլոկ 20*40/առաջի տեսակ/</t>
  </si>
  <si>
    <t>լամպ լեդ 18W</t>
  </si>
  <si>
    <t>լամպ լեդ 15W</t>
  </si>
  <si>
    <t>կաուչուկից ճտքավոր կոշիկ                   /ռետինե սապոգ/</t>
  </si>
  <si>
    <t>բահ/աղբի/ պողպատե լայն, փայտե բռնակով, լայնք 30սմ,երկարություն 37սմ,հաստություն 1մմ</t>
  </si>
  <si>
    <t>բահ թիակ երկաթյա/ցեխի/</t>
  </si>
  <si>
    <t>բետոնե բլոկ/10սմ*20սմ*40սմ/</t>
  </si>
  <si>
    <t>ցինկապատ ծալքաթիթեղ ԿՊ21,թիթեղի հաստությունը 0.4 մմ,պրոֆիլային լայնությունը 850մմ,մոնտաժային լայնությունը 800մմ</t>
  </si>
  <si>
    <t>Պոլիեթիլենային ջրատար խողովակ  PE 100 PN10 50 մմ</t>
  </si>
  <si>
    <t>Պոլիեթիլենային ջրատար խողովակ  PE 100 PN10 63 մմ</t>
  </si>
  <si>
    <t xml:space="preserve">Պոլիեթիլենային ջրատար խողովակի կցամաս    PPանցում/մուֆտ/ 50*50                      </t>
  </si>
  <si>
    <t xml:space="preserve">Պոլիեթիլենային ջրատար խողովակի կցամաս    PPանցում/մուֆտ/ 63*63                  </t>
  </si>
  <si>
    <t xml:space="preserve">Պոլիեթիլենային ջրատար խողովակի կցամաս    PP կցամաս /մուֆտ/ 90մմ                     </t>
  </si>
  <si>
    <t xml:space="preserve">Պոլիեթիլենային ջրատար խողովակի կցամաս    PP կցամաս /մուֆտ/ 75մմ                     </t>
  </si>
  <si>
    <t xml:space="preserve">Պոլիեթիլենային ջրատար խողովակի կցամաս   PP փոխակերպիչ 90*75                     </t>
  </si>
  <si>
    <t xml:space="preserve">Պոլիեթիլենային ջրատար խողովակի կցամաս   PP փոխակերպիչ 75*63                     </t>
  </si>
  <si>
    <t xml:space="preserve">Պոլիեթիլենային ջրատար խողովակի  կցամաս    PP անկյունակ 63մմ                </t>
  </si>
  <si>
    <t xml:space="preserve">Պոլիեթիլենային ջրատար խողովակի կցամաս   PP/անկյունակ/ 50 մմ                      </t>
  </si>
  <si>
    <t xml:space="preserve">Պոլիեթիլենային ջրատար խողովակի կցամաս    PPանցում/մուֆտ/ 32*32                      </t>
  </si>
  <si>
    <t xml:space="preserve">Պոլիեթիլենային ջրատար խողովակի փական PP  63մմ                            </t>
  </si>
  <si>
    <t xml:space="preserve">Պոլիեթիլենային ջրատար խողովակի փական PP  50մմ                            </t>
  </si>
  <si>
    <t xml:space="preserve">Պոլիեթիլենային ջրատար խողովակի եռաբաշխիչ   PP 63*50*63           </t>
  </si>
  <si>
    <r>
      <t>մ</t>
    </r>
    <r>
      <rPr>
        <vertAlign val="superscript"/>
        <sz val="10"/>
        <color theme="1"/>
        <rFont val="Sylfaen"/>
        <family val="1"/>
      </rPr>
      <t>3</t>
    </r>
  </si>
  <si>
    <t xml:space="preserve">Պոլիեթիլենային ջրատար խողովակի կցամաս   PP փոխակերպիչ  63*50                    </t>
  </si>
  <si>
    <t>39514200</t>
  </si>
  <si>
    <t>39711221</t>
  </si>
  <si>
    <t>39221290</t>
  </si>
  <si>
    <r>
      <t> </t>
    </r>
    <r>
      <rPr>
        <sz val="11"/>
        <color theme="1"/>
        <rFont val="Calibri"/>
        <family val="2"/>
        <charset val="204"/>
      </rPr>
      <t>18141100</t>
    </r>
  </si>
  <si>
    <r>
      <t> </t>
    </r>
    <r>
      <rPr>
        <sz val="11"/>
        <color theme="1"/>
        <rFont val="Calibri"/>
        <family val="2"/>
        <charset val="204"/>
      </rPr>
      <t>44112500</t>
    </r>
  </si>
  <si>
    <t>33691147</t>
  </si>
  <si>
    <t>50310000</t>
  </si>
  <si>
    <t>18231410</t>
  </si>
  <si>
    <t>Սկոչ/թղթե/</t>
  </si>
  <si>
    <r>
      <t>մ</t>
    </r>
    <r>
      <rPr>
        <b/>
        <vertAlign val="superscript"/>
        <sz val="10"/>
        <color theme="1"/>
        <rFont val="Sylfaen"/>
        <family val="1"/>
      </rPr>
      <t>2</t>
    </r>
  </si>
  <si>
    <t>ապակյա բաժակ</t>
  </si>
  <si>
    <t>Կոյուղու անցում 90-110</t>
  </si>
  <si>
    <t xml:space="preserve">Պոլիեթիլենային ջրատար խողովակի փական75 մմ                            </t>
  </si>
  <si>
    <t>Կոյուղու մուֆտ 110-110</t>
  </si>
  <si>
    <t>բետոնե բլոկ/20սմ*20սմ*40սմ/</t>
  </si>
  <si>
    <t>խոտ քաղի թել 4մմ ,50մ</t>
  </si>
  <si>
    <t>Ապահովագրական ծառայություն/ԱՊՊԱ/</t>
  </si>
  <si>
    <t>Յուղ շարժիչի/5W-30</t>
  </si>
  <si>
    <t>Յուղ շարժիչի/10W-40</t>
  </si>
  <si>
    <t>Բենզին/ռեգուլիար</t>
  </si>
  <si>
    <t>ջրգողի խամուդ 63*63</t>
  </si>
  <si>
    <t>ջրգողի խամուդ 75*75</t>
  </si>
  <si>
    <t>կոյուղու պլաստմասե եռաբաշխիչ 50-45°</t>
  </si>
  <si>
    <t>կոյուղու պլաստմասե եռաբաշխիչ 100-45°</t>
  </si>
  <si>
    <t>Յուղ շարժիչի/Diesel/15W-40</t>
  </si>
  <si>
    <t>Յուղ շարժիչի/Diesel/10W-40</t>
  </si>
  <si>
    <t>Յուղ հիդրավլիկ HLP 46</t>
  </si>
  <si>
    <t>Յուղ հիդրավլիկ ВГМЗ</t>
  </si>
  <si>
    <t>Կոյուղու խողովակ  R 160  1մ</t>
  </si>
  <si>
    <t>Կոյուղու խողովակ  R 160  2մ</t>
  </si>
  <si>
    <t>Կոյուղու խողովակ  R 160  3մ</t>
  </si>
  <si>
    <t>Կոյուղու խողովակ  R 160  4մ</t>
  </si>
  <si>
    <t>Կոյուղու խողովակ  R 160  5մ</t>
  </si>
  <si>
    <t>Կոյուղու խողովակ  R 160  6մ</t>
  </si>
  <si>
    <t>Ձեռքի թղթե սրբիչներ</t>
  </si>
  <si>
    <t>զուգարանի մաքրման խոզանակ</t>
  </si>
  <si>
    <t>հատակի փայտ</t>
  </si>
  <si>
    <t>Ամրակ սև 51մմ/12 հատ/</t>
  </si>
  <si>
    <t>Ամրակ սև 25մմ/12հատ/</t>
  </si>
  <si>
    <t>Ամրակ սև 32մմ/12հատ/</t>
  </si>
  <si>
    <t>Ամրակ սև 41մմ/12հատ/</t>
  </si>
  <si>
    <t>կարիչ /20 թուղթ կարելու համար/</t>
  </si>
  <si>
    <t>Մկրատ գրասենյակային</t>
  </si>
  <si>
    <t>խողովակների մաքրող միջոց/կրոտ 1.2կգ/</t>
  </si>
  <si>
    <t>Լվացքի փոշի/1.5 կգ/</t>
  </si>
  <si>
    <t xml:space="preserve">անձրևապաշտպան թիկնոց </t>
  </si>
  <si>
    <t>Ծրագրային ծառայություններ /սպասարկմա և ջրերի վարձավճարների հավաքագրման/</t>
  </si>
  <si>
    <t>Ծրագրային ծառայություններ /աղբահանության վարձավճարների  հավաքագրման/</t>
  </si>
  <si>
    <t>19641000</t>
  </si>
  <si>
    <t>31221241</t>
  </si>
  <si>
    <t>30197112</t>
  </si>
  <si>
    <t>ապակարիչ ունիվերսալ</t>
  </si>
  <si>
    <t>Ծալքաթիթեղի շուրոպ երկ.38մմ հաստ.3.8</t>
  </si>
  <si>
    <t>փոստային ծառայություն</t>
  </si>
  <si>
    <t>Տրանսպորտային միջոցների                 տեխ-զննում</t>
  </si>
  <si>
    <t xml:space="preserve">Մասնագիտական    ծառայություններ </t>
  </si>
  <si>
    <r>
      <t xml:space="preserve">Մասնագիտական    ծառայություններ </t>
    </r>
    <r>
      <rPr>
        <sz val="8"/>
        <rFont val="Sylfaen"/>
        <family val="1"/>
      </rPr>
      <t>/ջրաչափի տվյալների առցանց փոխանցման ծառայությունների մատուցում</t>
    </r>
    <r>
      <rPr>
        <sz val="11"/>
        <rFont val="Sylfaen"/>
        <family val="1"/>
      </rPr>
      <t>/</t>
    </r>
  </si>
  <si>
    <t>Հրամանագիրք/100 էջ/</t>
  </si>
  <si>
    <t>Թել գիրք կարելու</t>
  </si>
  <si>
    <t>Սկոչ/փոքր/</t>
  </si>
  <si>
    <t>Սկոչ/մեծ/</t>
  </si>
  <si>
    <t>Կաշվեպանակ</t>
  </si>
  <si>
    <t>Թղթապանակներ</t>
  </si>
  <si>
    <t>գրչաման /մետաղական/</t>
  </si>
  <si>
    <t>Տրանսպորտային միջոցների համար   այլ նյութեր/սեղմված բնական գազ/</t>
  </si>
  <si>
    <t>Այլ մեքենաների և սարքավորումներ</t>
  </si>
  <si>
    <t xml:space="preserve">
Պլաստմասե աղբարկղ 
Ծավալը՝ 1100լ
Բեռնատարողությունը՝ առավելագույնը 440կգ
</t>
  </si>
  <si>
    <t xml:space="preserve">խոնավ անձեռոցիկ </t>
  </si>
  <si>
    <t>դույլ /հատակ մաքրելու խոզանակով,քամիչով/</t>
  </si>
  <si>
    <t>Հատակմաքրիչ մոպի պահուստային գլխիկ</t>
  </si>
  <si>
    <t>Ճանճի,միջատի դեղ</t>
  </si>
  <si>
    <t>39224341</t>
  </si>
  <si>
    <t xml:space="preserve"> ³Õµ³ñÏÕ, åÉ³ëïÙ³ë»</t>
  </si>
  <si>
    <t>Ï³ÑáõÛù Ù³ùñ»Éáõ É³Ã</t>
  </si>
  <si>
    <t>³å³ÏÇ Ù³ùñÙ³Ý É³Ã</t>
  </si>
  <si>
    <t>Ñ³ï³ÏÇ Éí³óÙ³Ý É³Ã</t>
  </si>
  <si>
    <t>Ավել փողոցի/ցախավել/</t>
  </si>
  <si>
    <t xml:space="preserve">Մարտկոց AAAտեսակի </t>
  </si>
  <si>
    <t>օդորակիչ</t>
  </si>
  <si>
    <t>39714200</t>
  </si>
  <si>
    <t>Ավշար բնակավայրի աղբահանության ծառայություն/3 ամիս/</t>
  </si>
  <si>
    <r>
      <t>Նոյակերտ բնակավայրի աղբահանության ծառայություն</t>
    </r>
    <r>
      <rPr>
        <sz val="10"/>
        <color theme="1"/>
        <rFont val="Arial Unicode"/>
        <family val="2"/>
        <charset val="204"/>
      </rPr>
      <t>/12 ամիս/</t>
    </r>
  </si>
  <si>
    <t xml:space="preserve"> Սուրենավան բնակավայրի աղբահանության ծառայություն/12 ամիս/</t>
  </si>
  <si>
    <t>Արմաշ բնակավայրի աղբահանության ծառայություն/12 ամիս/</t>
  </si>
  <si>
    <t>Երասխ բնակավայրի աղբահանության ծառայություն/12 ամիս/</t>
  </si>
  <si>
    <t>Պարույր Սևակ բնակավայրի աղբահանության ծառայություն/12 ամիս/</t>
  </si>
  <si>
    <t>Զանգակատուն և Վարդաշատ բնակավայրի աղբահանության ծառայություն/12 ամիս/</t>
  </si>
  <si>
    <t>Աղբի տոպրակ 120լ</t>
  </si>
  <si>
    <t>Աղբի տոպրակ ամուր բռնակով 35լ</t>
  </si>
  <si>
    <t>Ֆինանսավորման աղբյուրը՝ Արարատ  համայնքի 2026թ. Բյուջե</t>
  </si>
  <si>
    <t xml:space="preserve">քանոն </t>
  </si>
  <si>
    <t>09123000</t>
  </si>
  <si>
    <t>09211100</t>
  </si>
  <si>
    <t>09132200</t>
  </si>
  <si>
    <t>09134200</t>
  </si>
  <si>
    <t>05</t>
  </si>
  <si>
    <t>09411700</t>
  </si>
  <si>
    <t>մայիս</t>
  </si>
  <si>
    <t>2026թ.</t>
  </si>
  <si>
    <t xml:space="preserve">      2026թ. ԿԱՏԱՐՎՈՂ ԳՆՈՒՄՆԵՐԻ ՊԼԱՆ /փոփոխված/</t>
  </si>
  <si>
    <t>կահույք /բազմոց/</t>
  </si>
  <si>
    <t>գրասենյակային աթոռ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</si>
</sst>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>
    <font>
      <sz val="11"/>
      <color theme="1"/>
      <name val="Calibri"/>
      <family val="2"/>
      <scheme val="minor"/>
    </font>
    <font>
      <sz val="11"/>
      <color theme="1"/>
      <name val="Arial Unicode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Sylfaen"/>
      <family val="1"/>
    </font>
    <font>
      <sz val="10"/>
      <color theme="1"/>
      <name val="Arial LatArm"/>
      <family val="2"/>
    </font>
    <font>
      <sz val="10"/>
      <color theme="1"/>
      <name val="Calibri"/>
      <family val="2"/>
    </font>
    <font>
      <sz val="10"/>
      <color theme="1"/>
      <name val="Arial Unicode"/>
      <family val="2"/>
    </font>
    <font>
      <b/>
      <sz val="10"/>
      <color theme="1"/>
      <name val="Sylfaen"/>
      <family val="1"/>
    </font>
    <font>
      <b/>
      <sz val="10"/>
      <color theme="1"/>
      <name val="Arial LatArm"/>
      <family val="2"/>
    </font>
    <font>
      <b/>
      <sz val="11"/>
      <color theme="1"/>
      <name val="Sylfaen"/>
      <family val="1"/>
    </font>
    <font>
      <b/>
      <sz val="10"/>
      <color theme="1"/>
      <name val="Arial Unicode"/>
      <family val="2"/>
    </font>
    <font>
      <sz val="11"/>
      <color theme="1"/>
      <name val="Arial LatArm"/>
      <family val="2"/>
    </font>
    <font>
      <sz val="10"/>
      <color rgb="FF000000"/>
      <name val="Sylfaen"/>
      <family val="1"/>
    </font>
    <font>
      <vertAlign val="superscript"/>
      <sz val="10"/>
      <color theme="1"/>
      <name val="Sylfaen"/>
      <family val="1"/>
    </font>
    <font>
      <sz val="10"/>
      <color rgb="FFFF0000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0"/>
      <name val="Arial LatArm"/>
      <family val="2"/>
    </font>
    <font>
      <b/>
      <sz val="12"/>
      <color theme="1"/>
      <name val="Calibri"/>
      <family val="2"/>
    </font>
    <font>
      <b/>
      <sz val="10"/>
      <color theme="1"/>
      <name val="GHEA Grapalat"/>
      <family val="3"/>
    </font>
    <font>
      <b/>
      <sz val="8"/>
      <color theme="1"/>
      <name val="GHEA Grapalat"/>
      <family val="3"/>
    </font>
    <font>
      <sz val="10"/>
      <color theme="1"/>
      <name val="Calibri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9"/>
      <color theme="1"/>
      <name val="GHEA Grapalat"/>
      <family val="3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vertAlign val="superscript"/>
      <sz val="10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2"/>
      <color theme="1"/>
      <name val="Times New Roman"/>
      <family val="1"/>
    </font>
    <font>
      <sz val="12"/>
      <color theme="1"/>
      <name val="Arial LatArm"/>
      <family val="2"/>
    </font>
    <font>
      <sz val="11"/>
      <name val="Arial LatArm"/>
      <family val="2"/>
    </font>
    <font>
      <sz val="10"/>
      <name val="Sylfaen"/>
      <family val="1"/>
      <charset val="204"/>
    </font>
    <font>
      <sz val="9"/>
      <color theme="1"/>
      <name val="Arial Unicode"/>
      <family val="2"/>
    </font>
    <font>
      <sz val="10"/>
      <color rgb="FFFF0000"/>
      <name val="Sylfaen"/>
      <family val="1"/>
      <charset val="204"/>
    </font>
    <font>
      <sz val="10"/>
      <name val="Calibri"/>
      <family val="2"/>
      <charset val="204"/>
    </font>
    <font>
      <sz val="11"/>
      <name val="Sylfaen"/>
      <family val="1"/>
    </font>
    <font>
      <sz val="8"/>
      <name val="Sylfaen"/>
      <family val="1"/>
    </font>
    <font>
      <sz val="12"/>
      <name val="Calibri"/>
      <family val="2"/>
      <scheme val="minor"/>
    </font>
    <font>
      <b/>
      <sz val="10"/>
      <name val="Arial Unicode"/>
      <family val="2"/>
    </font>
    <font>
      <b/>
      <sz val="10"/>
      <color theme="1"/>
      <name val="Sylfaen"/>
      <family val="1"/>
      <charset val="204"/>
    </font>
    <font>
      <sz val="9"/>
      <name val="Arial LatArm"/>
      <family val="2"/>
    </font>
    <font>
      <sz val="10"/>
      <name val="Arial Unicode"/>
      <family val="2"/>
    </font>
    <font>
      <b/>
      <sz val="10"/>
      <name val="Calibri"/>
      <family val="2"/>
    </font>
    <font>
      <sz val="10"/>
      <name val="Times New Roman"/>
      <family val="1"/>
    </font>
    <font>
      <sz val="9"/>
      <name val="Sylfaen"/>
      <family val="1"/>
    </font>
    <font>
      <b/>
      <sz val="11"/>
      <name val="Sylfaen"/>
      <family val="1"/>
    </font>
    <font>
      <sz val="11"/>
      <name val="Times New Roman"/>
      <family val="1"/>
    </font>
    <font>
      <sz val="10"/>
      <color theme="1"/>
      <name val="Arial Unicode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9" fillId="0" borderId="0"/>
    <xf numFmtId="0" fontId="30" fillId="0" borderId="0"/>
    <xf numFmtId="0" fontId="29" fillId="0" borderId="0"/>
    <xf numFmtId="0" fontId="30" fillId="0" borderId="0"/>
    <xf numFmtId="0" fontId="33" fillId="0" borderId="0"/>
    <xf numFmtId="0" fontId="33" fillId="0" borderId="0"/>
  </cellStyleXfs>
  <cellXfs count="10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9" fontId="22" fillId="0" borderId="1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49" fontId="22" fillId="0" borderId="1" xfId="5" applyNumberFormat="1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33" fillId="0" borderId="1" xfId="6" applyNumberForma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0" fillId="0" borderId="1" xfId="2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45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4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8" fillId="2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3" xfId="1"/>
    <cellStyle name="Normal 4" xfId="5"/>
    <cellStyle name="Обычный 2" xfId="3"/>
    <cellStyle name="Обычный 2 2" xfId="4"/>
    <cellStyle name="Обычный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topLeftCell="A211" workbookViewId="0">
      <selection activeCell="B1" sqref="A1:H258"/>
    </sheetView>
  </sheetViews>
  <sheetFormatPr defaultRowHeight="15"/>
  <cols>
    <col min="1" max="1" width="2.85546875" customWidth="1"/>
    <col min="2" max="2" width="11.42578125" customWidth="1"/>
    <col min="3" max="3" width="40.7109375" customWidth="1"/>
    <col min="8" max="8" width="14" customWidth="1"/>
  </cols>
  <sheetData>
    <row r="1" spans="1:8">
      <c r="D1" t="s">
        <v>0</v>
      </c>
    </row>
    <row r="2" spans="1:8">
      <c r="A2" s="92" t="s">
        <v>145</v>
      </c>
      <c r="B2" s="92"/>
      <c r="C2" s="92"/>
      <c r="D2" s="92"/>
      <c r="E2" s="92"/>
      <c r="F2" s="92"/>
      <c r="G2" s="92"/>
      <c r="H2" s="92"/>
    </row>
    <row r="3" spans="1:8">
      <c r="E3" t="s">
        <v>126</v>
      </c>
    </row>
    <row r="5" spans="1:8">
      <c r="E5" t="s">
        <v>1</v>
      </c>
    </row>
    <row r="6" spans="1:8" ht="15" customHeight="1">
      <c r="B6" s="1"/>
      <c r="D6" s="95" t="s">
        <v>289</v>
      </c>
      <c r="E6" s="96" t="s">
        <v>291</v>
      </c>
      <c r="F6" s="97" t="s">
        <v>292</v>
      </c>
      <c r="G6" s="22"/>
    </row>
    <row r="7" spans="1:8">
      <c r="B7" s="1"/>
    </row>
    <row r="8" spans="1:8">
      <c r="B8" s="2" t="s">
        <v>146</v>
      </c>
      <c r="C8" s="2"/>
      <c r="D8" s="2"/>
      <c r="E8" s="2"/>
      <c r="F8" s="2"/>
      <c r="G8" s="2"/>
      <c r="H8" s="2"/>
    </row>
    <row r="9" spans="1:8">
      <c r="A9" s="93" t="s">
        <v>293</v>
      </c>
      <c r="B9" s="93"/>
      <c r="C9" s="93"/>
      <c r="D9" s="93"/>
      <c r="E9" s="93"/>
      <c r="F9" s="93"/>
      <c r="G9" s="93"/>
      <c r="H9" s="93"/>
    </row>
    <row r="10" spans="1:8">
      <c r="B10" s="3"/>
    </row>
    <row r="11" spans="1:8">
      <c r="A11" s="4" t="s">
        <v>147</v>
      </c>
      <c r="B11" s="4"/>
      <c r="C11" s="4"/>
      <c r="D11" s="4"/>
      <c r="E11" s="4"/>
      <c r="F11" s="4"/>
      <c r="G11" s="7"/>
      <c r="H11" s="6"/>
    </row>
    <row r="12" spans="1:8">
      <c r="A12" s="4" t="s">
        <v>2</v>
      </c>
      <c r="B12" s="4"/>
      <c r="C12" s="4"/>
      <c r="D12" s="4"/>
      <c r="E12" s="4"/>
      <c r="F12" s="4"/>
      <c r="G12" s="4"/>
      <c r="H12" s="4"/>
    </row>
    <row r="13" spans="1:8">
      <c r="A13" s="4" t="s">
        <v>3</v>
      </c>
      <c r="B13" s="4"/>
      <c r="C13" s="4"/>
      <c r="D13" s="4"/>
      <c r="E13" s="4"/>
      <c r="F13" s="4"/>
      <c r="G13" s="4"/>
      <c r="H13" s="4"/>
    </row>
    <row r="14" spans="1:8">
      <c r="A14" s="4" t="s">
        <v>283</v>
      </c>
      <c r="B14" s="4"/>
      <c r="C14" s="4"/>
      <c r="D14" s="4"/>
      <c r="E14" s="4"/>
      <c r="F14" s="4"/>
      <c r="G14" s="4"/>
      <c r="H14" s="4"/>
    </row>
    <row r="15" spans="1:8">
      <c r="A15" s="5"/>
      <c r="B15" s="8"/>
      <c r="C15" s="8"/>
      <c r="D15" s="8"/>
      <c r="E15" s="8"/>
      <c r="F15" s="8"/>
      <c r="G15" s="8"/>
      <c r="H15" s="8"/>
    </row>
    <row r="16" spans="1:8">
      <c r="A16" s="4"/>
      <c r="B16" s="94" t="s">
        <v>8</v>
      </c>
      <c r="C16" s="94"/>
      <c r="D16" s="4"/>
      <c r="E16" s="4"/>
      <c r="F16" s="4"/>
      <c r="G16" s="4"/>
      <c r="H16" s="4"/>
    </row>
    <row r="17" spans="1:8" ht="75">
      <c r="A17" s="9"/>
      <c r="B17" s="10" t="s">
        <v>9</v>
      </c>
      <c r="C17" s="11" t="s">
        <v>7</v>
      </c>
      <c r="D17" s="48" t="s">
        <v>10</v>
      </c>
      <c r="E17" s="10" t="s">
        <v>4</v>
      </c>
      <c r="F17" s="10" t="s">
        <v>5</v>
      </c>
      <c r="G17" s="10" t="s">
        <v>6</v>
      </c>
      <c r="H17" s="10" t="s">
        <v>11</v>
      </c>
    </row>
    <row r="18" spans="1:8" ht="15.75">
      <c r="A18" s="9" t="s">
        <v>12</v>
      </c>
      <c r="B18" s="9"/>
      <c r="C18" s="23" t="s">
        <v>13</v>
      </c>
      <c r="D18" s="9"/>
      <c r="E18" s="9"/>
      <c r="F18" s="9"/>
      <c r="G18" s="9"/>
      <c r="H18" s="9"/>
    </row>
    <row r="19" spans="1:8" ht="31.5" customHeight="1">
      <c r="A19" s="9">
        <v>1</v>
      </c>
      <c r="B19" s="11">
        <v>65300000</v>
      </c>
      <c r="C19" s="10" t="s">
        <v>14</v>
      </c>
      <c r="D19" s="11" t="s">
        <v>15</v>
      </c>
      <c r="E19" s="11" t="s">
        <v>16</v>
      </c>
      <c r="F19" s="11"/>
      <c r="G19" s="11">
        <v>1</v>
      </c>
      <c r="H19" s="21">
        <v>6270000</v>
      </c>
    </row>
    <row r="20" spans="1:8">
      <c r="A20" s="9">
        <v>1</v>
      </c>
      <c r="B20" s="43" t="s">
        <v>285</v>
      </c>
      <c r="C20" s="11" t="s">
        <v>17</v>
      </c>
      <c r="D20" s="11" t="s">
        <v>15</v>
      </c>
      <c r="E20" s="11" t="s">
        <v>16</v>
      </c>
      <c r="F20" s="11"/>
      <c r="G20" s="11">
        <v>1</v>
      </c>
      <c r="H20" s="11">
        <v>316000</v>
      </c>
    </row>
    <row r="21" spans="1:8" ht="31.5" customHeight="1">
      <c r="A21" s="9">
        <v>1</v>
      </c>
      <c r="B21" s="49">
        <v>65100000</v>
      </c>
      <c r="C21" s="10" t="s">
        <v>18</v>
      </c>
      <c r="D21" s="11" t="s">
        <v>15</v>
      </c>
      <c r="E21" s="11" t="s">
        <v>16</v>
      </c>
      <c r="F21" s="11"/>
      <c r="G21" s="11">
        <v>1</v>
      </c>
      <c r="H21" s="11">
        <v>240000</v>
      </c>
    </row>
    <row r="22" spans="1:8" ht="21" customHeight="1">
      <c r="A22" s="9">
        <v>1</v>
      </c>
      <c r="B22" s="12">
        <v>77341100</v>
      </c>
      <c r="C22" s="12" t="s">
        <v>125</v>
      </c>
      <c r="D22" s="12" t="s">
        <v>15</v>
      </c>
      <c r="E22" s="12" t="s">
        <v>16</v>
      </c>
      <c r="F22" s="31"/>
      <c r="G22" s="12">
        <v>1</v>
      </c>
      <c r="H22" s="32">
        <v>990000</v>
      </c>
    </row>
    <row r="23" spans="1:8" ht="33" customHeight="1">
      <c r="A23" s="50" t="s">
        <v>28</v>
      </c>
      <c r="B23" s="12"/>
      <c r="C23" s="13" t="s">
        <v>144</v>
      </c>
      <c r="D23" s="13"/>
      <c r="E23" s="11"/>
      <c r="F23" s="14"/>
      <c r="G23" s="13"/>
      <c r="H23" s="51">
        <f>H24+H25+H26+H27+H28+H29+H30</f>
        <v>14250000</v>
      </c>
    </row>
    <row r="24" spans="1:8" ht="30" customHeight="1">
      <c r="A24" s="52">
        <v>1</v>
      </c>
      <c r="B24" s="19" t="s">
        <v>137</v>
      </c>
      <c r="C24" s="33" t="s">
        <v>274</v>
      </c>
      <c r="D24" s="13" t="s">
        <v>23</v>
      </c>
      <c r="E24" s="11" t="s">
        <v>16</v>
      </c>
      <c r="F24" s="14"/>
      <c r="G24" s="12">
        <v>1</v>
      </c>
      <c r="H24" s="34">
        <v>1170000</v>
      </c>
    </row>
    <row r="25" spans="1:8" ht="30" customHeight="1">
      <c r="A25" s="52">
        <v>2</v>
      </c>
      <c r="B25" s="19" t="s">
        <v>138</v>
      </c>
      <c r="C25" s="33" t="s">
        <v>275</v>
      </c>
      <c r="D25" s="13" t="s">
        <v>23</v>
      </c>
      <c r="E25" s="11" t="s">
        <v>16</v>
      </c>
      <c r="F25" s="14"/>
      <c r="G25" s="12">
        <v>1</v>
      </c>
      <c r="H25" s="18">
        <v>2640000</v>
      </c>
    </row>
    <row r="26" spans="1:8" ht="27.75" customHeight="1">
      <c r="A26" s="52">
        <v>3</v>
      </c>
      <c r="B26" s="19" t="s">
        <v>139</v>
      </c>
      <c r="C26" s="33" t="s">
        <v>276</v>
      </c>
      <c r="D26" s="13" t="s">
        <v>23</v>
      </c>
      <c r="E26" s="11" t="s">
        <v>16</v>
      </c>
      <c r="F26" s="14"/>
      <c r="G26" s="12">
        <v>1</v>
      </c>
      <c r="H26" s="34">
        <v>2760000</v>
      </c>
    </row>
    <row r="27" spans="1:8" ht="28.5" customHeight="1">
      <c r="A27" s="52">
        <v>4</v>
      </c>
      <c r="B27" s="19" t="s">
        <v>140</v>
      </c>
      <c r="C27" s="33" t="s">
        <v>277</v>
      </c>
      <c r="D27" s="13" t="s">
        <v>23</v>
      </c>
      <c r="E27" s="11" t="s">
        <v>16</v>
      </c>
      <c r="F27" s="14"/>
      <c r="G27" s="12">
        <v>1</v>
      </c>
      <c r="H27" s="18">
        <v>2160000</v>
      </c>
    </row>
    <row r="28" spans="1:8" ht="30" customHeight="1">
      <c r="A28" s="52">
        <v>5</v>
      </c>
      <c r="B28" s="19" t="s">
        <v>141</v>
      </c>
      <c r="C28" s="33" t="s">
        <v>278</v>
      </c>
      <c r="D28" s="13" t="s">
        <v>23</v>
      </c>
      <c r="E28" s="11" t="s">
        <v>16</v>
      </c>
      <c r="F28" s="14"/>
      <c r="G28" s="12">
        <v>1</v>
      </c>
      <c r="H28" s="18">
        <v>1920000</v>
      </c>
    </row>
    <row r="29" spans="1:8" ht="33" customHeight="1">
      <c r="A29" s="52">
        <v>6</v>
      </c>
      <c r="B29" s="19" t="s">
        <v>142</v>
      </c>
      <c r="C29" s="33" t="s">
        <v>279</v>
      </c>
      <c r="D29" s="13" t="s">
        <v>23</v>
      </c>
      <c r="E29" s="11" t="s">
        <v>16</v>
      </c>
      <c r="F29" s="14"/>
      <c r="G29" s="12">
        <v>1</v>
      </c>
      <c r="H29" s="18">
        <v>1920000</v>
      </c>
    </row>
    <row r="30" spans="1:8" ht="28.5" customHeight="1">
      <c r="A30" s="52">
        <v>7</v>
      </c>
      <c r="B30" s="19" t="s">
        <v>143</v>
      </c>
      <c r="C30" s="33" t="s">
        <v>280</v>
      </c>
      <c r="D30" s="13" t="s">
        <v>23</v>
      </c>
      <c r="E30" s="11" t="s">
        <v>16</v>
      </c>
      <c r="F30" s="14"/>
      <c r="G30" s="12">
        <v>1</v>
      </c>
      <c r="H30" s="18">
        <v>1680000</v>
      </c>
    </row>
    <row r="31" spans="1:8">
      <c r="A31" s="9">
        <v>1</v>
      </c>
      <c r="B31" s="11">
        <v>64210000</v>
      </c>
      <c r="C31" s="11" t="s">
        <v>19</v>
      </c>
      <c r="D31" s="11" t="s">
        <v>15</v>
      </c>
      <c r="E31" s="11" t="s">
        <v>16</v>
      </c>
      <c r="F31" s="11"/>
      <c r="G31" s="11">
        <v>1</v>
      </c>
      <c r="H31" s="21">
        <v>180000</v>
      </c>
    </row>
    <row r="32" spans="1:8">
      <c r="A32" s="9">
        <v>1</v>
      </c>
      <c r="B32" s="11">
        <v>72400000</v>
      </c>
      <c r="C32" s="11" t="s">
        <v>20</v>
      </c>
      <c r="D32" s="11" t="s">
        <v>15</v>
      </c>
      <c r="E32" s="11" t="s">
        <v>16</v>
      </c>
      <c r="F32" s="11"/>
      <c r="G32" s="11">
        <v>1</v>
      </c>
      <c r="H32" s="11">
        <v>192000</v>
      </c>
    </row>
    <row r="33" spans="1:8">
      <c r="A33" s="9">
        <v>1</v>
      </c>
      <c r="B33" s="16">
        <v>64110000</v>
      </c>
      <c r="C33" s="21" t="s">
        <v>247</v>
      </c>
      <c r="D33" s="21" t="s">
        <v>15</v>
      </c>
      <c r="E33" s="21" t="s">
        <v>16</v>
      </c>
      <c r="F33" s="21"/>
      <c r="G33" s="21">
        <v>1</v>
      </c>
      <c r="H33" s="21">
        <v>50000</v>
      </c>
    </row>
    <row r="34" spans="1:8" ht="30">
      <c r="A34" s="9">
        <v>1</v>
      </c>
      <c r="B34" s="11">
        <v>66510000</v>
      </c>
      <c r="C34" s="10" t="s">
        <v>210</v>
      </c>
      <c r="D34" s="21" t="s">
        <v>15</v>
      </c>
      <c r="E34" s="11" t="s">
        <v>16</v>
      </c>
      <c r="F34" s="11"/>
      <c r="G34" s="11">
        <v>1</v>
      </c>
      <c r="H34" s="41">
        <v>2500000</v>
      </c>
    </row>
    <row r="35" spans="1:8" ht="17.25" customHeight="1">
      <c r="A35" s="9">
        <v>1</v>
      </c>
      <c r="B35" s="11">
        <v>79997000</v>
      </c>
      <c r="C35" s="11" t="s">
        <v>21</v>
      </c>
      <c r="D35" s="11" t="s">
        <v>15</v>
      </c>
      <c r="E35" s="11" t="s">
        <v>16</v>
      </c>
      <c r="F35" s="11"/>
      <c r="G35" s="11">
        <v>1</v>
      </c>
      <c r="H35" s="11">
        <v>50000</v>
      </c>
    </row>
    <row r="36" spans="1:8" ht="45" customHeight="1">
      <c r="A36" s="9">
        <v>1</v>
      </c>
      <c r="B36" s="29">
        <v>48211240</v>
      </c>
      <c r="C36" s="26" t="s">
        <v>241</v>
      </c>
      <c r="D36" s="11" t="s">
        <v>15</v>
      </c>
      <c r="E36" s="11" t="s">
        <v>16</v>
      </c>
      <c r="F36" s="11"/>
      <c r="G36" s="11">
        <v>1</v>
      </c>
      <c r="H36" s="21">
        <v>960000</v>
      </c>
    </row>
    <row r="37" spans="1:8" ht="51.75" customHeight="1">
      <c r="A37" s="9">
        <v>1</v>
      </c>
      <c r="B37" s="29">
        <v>48211240</v>
      </c>
      <c r="C37" s="26" t="s">
        <v>240</v>
      </c>
      <c r="D37" s="11" t="s">
        <v>15</v>
      </c>
      <c r="E37" s="11" t="s">
        <v>16</v>
      </c>
      <c r="F37" s="11"/>
      <c r="G37" s="11">
        <v>1</v>
      </c>
      <c r="H37" s="21">
        <v>960000</v>
      </c>
    </row>
    <row r="38" spans="1:8" ht="22.5" customHeight="1">
      <c r="A38" s="9">
        <v>1</v>
      </c>
      <c r="B38" s="11">
        <v>72500000</v>
      </c>
      <c r="C38" s="11" t="s">
        <v>158</v>
      </c>
      <c r="D38" s="11" t="s">
        <v>15</v>
      </c>
      <c r="E38" s="11" t="s">
        <v>16</v>
      </c>
      <c r="F38" s="11"/>
      <c r="G38" s="11">
        <v>1</v>
      </c>
      <c r="H38" s="21">
        <v>122000</v>
      </c>
    </row>
    <row r="39" spans="1:8" ht="44.25" customHeight="1">
      <c r="A39" s="9">
        <v>1</v>
      </c>
      <c r="B39" s="11">
        <v>76131100</v>
      </c>
      <c r="C39" s="10" t="s">
        <v>24</v>
      </c>
      <c r="D39" s="11" t="s">
        <v>15</v>
      </c>
      <c r="E39" s="11" t="s">
        <v>16</v>
      </c>
      <c r="F39" s="11"/>
      <c r="G39" s="11">
        <v>1</v>
      </c>
      <c r="H39" s="11">
        <v>75000</v>
      </c>
    </row>
    <row r="40" spans="1:8" ht="33.75" customHeight="1">
      <c r="A40" s="9">
        <v>1</v>
      </c>
      <c r="B40" s="11">
        <v>79711110</v>
      </c>
      <c r="C40" s="11" t="s">
        <v>25</v>
      </c>
      <c r="D40" s="11" t="s">
        <v>15</v>
      </c>
      <c r="E40" s="11" t="s">
        <v>16</v>
      </c>
      <c r="F40" s="11"/>
      <c r="G40" s="11">
        <v>1</v>
      </c>
      <c r="H40" s="11">
        <v>36000</v>
      </c>
    </row>
    <row r="41" spans="1:8" ht="33.75" customHeight="1">
      <c r="A41" s="9">
        <v>1</v>
      </c>
      <c r="B41" s="35">
        <v>79411210</v>
      </c>
      <c r="C41" s="26" t="s">
        <v>148</v>
      </c>
      <c r="D41" s="11" t="s">
        <v>15</v>
      </c>
      <c r="E41" s="11" t="s">
        <v>16</v>
      </c>
      <c r="F41" s="11"/>
      <c r="G41" s="11">
        <v>1</v>
      </c>
      <c r="H41" s="11">
        <v>300000</v>
      </c>
    </row>
    <row r="42" spans="1:8" ht="33.75" customHeight="1">
      <c r="A42" s="9">
        <v>1</v>
      </c>
      <c r="B42" s="53">
        <v>79991160</v>
      </c>
      <c r="C42" s="21" t="s">
        <v>149</v>
      </c>
      <c r="D42" s="11" t="s">
        <v>15</v>
      </c>
      <c r="E42" s="11" t="s">
        <v>16</v>
      </c>
      <c r="F42" s="11"/>
      <c r="G42" s="11">
        <v>1</v>
      </c>
      <c r="H42" s="21">
        <v>100000</v>
      </c>
    </row>
    <row r="43" spans="1:8" ht="33.75" customHeight="1">
      <c r="A43" s="9">
        <v>1</v>
      </c>
      <c r="B43" s="11">
        <v>60140000</v>
      </c>
      <c r="C43" s="10" t="s">
        <v>248</v>
      </c>
      <c r="D43" s="11" t="s">
        <v>15</v>
      </c>
      <c r="E43" s="11" t="s">
        <v>16</v>
      </c>
      <c r="F43" s="11"/>
      <c r="G43" s="11">
        <v>1</v>
      </c>
      <c r="H43" s="21">
        <v>400000</v>
      </c>
    </row>
    <row r="44" spans="1:8" ht="39.75" customHeight="1">
      <c r="A44" s="9">
        <v>1</v>
      </c>
      <c r="B44" s="36">
        <v>79634000</v>
      </c>
      <c r="C44" s="54" t="s">
        <v>250</v>
      </c>
      <c r="D44" s="21" t="s">
        <v>15</v>
      </c>
      <c r="E44" s="21" t="s">
        <v>16</v>
      </c>
      <c r="F44" s="21"/>
      <c r="G44" s="21">
        <v>1</v>
      </c>
      <c r="H44" s="21">
        <v>288000</v>
      </c>
    </row>
    <row r="45" spans="1:8" ht="25.5" customHeight="1">
      <c r="A45" s="9">
        <v>1</v>
      </c>
      <c r="B45" s="36">
        <v>79634000</v>
      </c>
      <c r="C45" s="26" t="s">
        <v>249</v>
      </c>
      <c r="D45" s="21" t="s">
        <v>15</v>
      </c>
      <c r="E45" s="21" t="s">
        <v>16</v>
      </c>
      <c r="F45" s="21"/>
      <c r="G45" s="21">
        <v>1</v>
      </c>
      <c r="H45" s="21">
        <v>500000</v>
      </c>
    </row>
    <row r="46" spans="1:8" ht="48.75" customHeight="1">
      <c r="A46" s="9">
        <v>1</v>
      </c>
      <c r="B46" s="11">
        <v>50110000</v>
      </c>
      <c r="C46" s="10" t="s">
        <v>22</v>
      </c>
      <c r="D46" s="11" t="s">
        <v>23</v>
      </c>
      <c r="E46" s="11" t="s">
        <v>16</v>
      </c>
      <c r="F46" s="11"/>
      <c r="G46" s="11">
        <v>1</v>
      </c>
      <c r="H46" s="11">
        <v>16000000</v>
      </c>
    </row>
    <row r="47" spans="1:8" ht="48" customHeight="1">
      <c r="A47" s="9">
        <v>1</v>
      </c>
      <c r="B47" s="21">
        <v>50110000</v>
      </c>
      <c r="C47" s="26" t="s">
        <v>22</v>
      </c>
      <c r="D47" s="21" t="s">
        <v>15</v>
      </c>
      <c r="E47" s="21" t="s">
        <v>16</v>
      </c>
      <c r="F47" s="21"/>
      <c r="G47" s="21">
        <v>1</v>
      </c>
      <c r="H47" s="21">
        <v>2000000</v>
      </c>
    </row>
    <row r="48" spans="1:8" ht="43.5" customHeight="1">
      <c r="A48" s="9">
        <v>1</v>
      </c>
      <c r="B48" s="11">
        <v>50511100</v>
      </c>
      <c r="C48" s="10" t="s">
        <v>26</v>
      </c>
      <c r="D48" s="11" t="s">
        <v>15</v>
      </c>
      <c r="E48" s="11" t="s">
        <v>16</v>
      </c>
      <c r="F48" s="11"/>
      <c r="G48" s="11">
        <v>1</v>
      </c>
      <c r="H48" s="11">
        <v>950000</v>
      </c>
    </row>
    <row r="49" spans="1:8" ht="47.25" customHeight="1">
      <c r="A49" s="9">
        <v>1</v>
      </c>
      <c r="B49" s="30" t="s">
        <v>200</v>
      </c>
      <c r="C49" s="10" t="s">
        <v>27</v>
      </c>
      <c r="D49" s="11" t="s">
        <v>15</v>
      </c>
      <c r="E49" s="11" t="s">
        <v>16</v>
      </c>
      <c r="F49" s="11"/>
      <c r="G49" s="11">
        <v>1</v>
      </c>
      <c r="H49" s="11">
        <v>303000</v>
      </c>
    </row>
    <row r="50" spans="1:8" ht="46.5" customHeight="1">
      <c r="A50" s="9">
        <v>1</v>
      </c>
      <c r="B50" s="30" t="s">
        <v>200</v>
      </c>
      <c r="C50" s="10" t="s">
        <v>159</v>
      </c>
      <c r="D50" s="11" t="s">
        <v>15</v>
      </c>
      <c r="E50" s="11" t="s">
        <v>16</v>
      </c>
      <c r="F50" s="11"/>
      <c r="G50" s="11">
        <v>1</v>
      </c>
      <c r="H50" s="11">
        <v>150000</v>
      </c>
    </row>
    <row r="51" spans="1:8" ht="25.5" customHeight="1">
      <c r="A51" s="55" t="s">
        <v>28</v>
      </c>
      <c r="B51" s="11"/>
      <c r="C51" s="56" t="s">
        <v>29</v>
      </c>
      <c r="D51" s="11"/>
      <c r="E51" s="11"/>
      <c r="F51" s="11"/>
      <c r="G51" s="11"/>
      <c r="H51" s="11"/>
    </row>
    <row r="52" spans="1:8" ht="37.5" customHeight="1">
      <c r="A52" s="9"/>
      <c r="B52" s="13">
        <v>30192000</v>
      </c>
      <c r="C52" s="57" t="s">
        <v>30</v>
      </c>
      <c r="D52" s="12"/>
      <c r="E52" s="31"/>
      <c r="F52" s="31"/>
      <c r="G52" s="12"/>
      <c r="H52" s="58">
        <f>SUM(H53:H96)</f>
        <v>640000</v>
      </c>
    </row>
    <row r="53" spans="1:8" ht="25.5" customHeight="1">
      <c r="A53" s="59">
        <v>1</v>
      </c>
      <c r="B53" s="59">
        <v>30197634</v>
      </c>
      <c r="C53" s="59" t="s">
        <v>31</v>
      </c>
      <c r="D53" s="59" t="s">
        <v>15</v>
      </c>
      <c r="E53" s="59" t="s">
        <v>32</v>
      </c>
      <c r="F53" s="60">
        <v>2000</v>
      </c>
      <c r="G53" s="59">
        <v>180</v>
      </c>
      <c r="H53" s="59">
        <f>F53*G53</f>
        <v>360000</v>
      </c>
    </row>
    <row r="54" spans="1:8" ht="19.5" customHeight="1">
      <c r="A54" s="59">
        <v>2</v>
      </c>
      <c r="B54" s="59">
        <v>39263200</v>
      </c>
      <c r="C54" s="59" t="s">
        <v>251</v>
      </c>
      <c r="D54" s="59" t="s">
        <v>15</v>
      </c>
      <c r="E54" s="59" t="s">
        <v>32</v>
      </c>
      <c r="F54" s="60">
        <v>800</v>
      </c>
      <c r="G54" s="59">
        <v>4</v>
      </c>
      <c r="H54" s="59">
        <f>F54*G54</f>
        <v>3200</v>
      </c>
    </row>
    <row r="55" spans="1:8" ht="27.75" customHeight="1">
      <c r="A55" s="59">
        <v>3</v>
      </c>
      <c r="B55" s="12">
        <v>39263200</v>
      </c>
      <c r="C55" s="12" t="s">
        <v>33</v>
      </c>
      <c r="D55" s="12" t="s">
        <v>15</v>
      </c>
      <c r="E55" s="12" t="s">
        <v>32</v>
      </c>
      <c r="F55" s="31">
        <v>500</v>
      </c>
      <c r="G55" s="12">
        <v>15</v>
      </c>
      <c r="H55" s="12">
        <f t="shared" ref="H55:H96" si="0">F55*G55</f>
        <v>7500</v>
      </c>
    </row>
    <row r="56" spans="1:8" ht="27.75" customHeight="1">
      <c r="A56" s="59">
        <v>4</v>
      </c>
      <c r="B56" s="12">
        <v>39263200</v>
      </c>
      <c r="C56" s="12" t="s">
        <v>33</v>
      </c>
      <c r="D56" s="12" t="s">
        <v>15</v>
      </c>
      <c r="E56" s="12" t="s">
        <v>32</v>
      </c>
      <c r="F56" s="31">
        <v>2000</v>
      </c>
      <c r="G56" s="12">
        <v>15</v>
      </c>
      <c r="H56" s="12">
        <f t="shared" si="0"/>
        <v>30000</v>
      </c>
    </row>
    <row r="57" spans="1:8" ht="18.75" customHeight="1">
      <c r="A57" s="59">
        <v>5</v>
      </c>
      <c r="B57" s="59">
        <v>30197232</v>
      </c>
      <c r="C57" s="59" t="s">
        <v>34</v>
      </c>
      <c r="D57" s="59" t="s">
        <v>15</v>
      </c>
      <c r="E57" s="59" t="s">
        <v>32</v>
      </c>
      <c r="F57" s="60">
        <v>100</v>
      </c>
      <c r="G57" s="59">
        <v>150</v>
      </c>
      <c r="H57" s="59">
        <f t="shared" si="0"/>
        <v>15000</v>
      </c>
    </row>
    <row r="58" spans="1:8" ht="27" customHeight="1">
      <c r="A58" s="59">
        <v>6</v>
      </c>
      <c r="B58" s="12">
        <v>30192121</v>
      </c>
      <c r="C58" s="12" t="s">
        <v>35</v>
      </c>
      <c r="D58" s="12" t="s">
        <v>15</v>
      </c>
      <c r="E58" s="12" t="s">
        <v>32</v>
      </c>
      <c r="F58" s="31">
        <v>100</v>
      </c>
      <c r="G58" s="12">
        <v>100</v>
      </c>
      <c r="H58" s="12">
        <f t="shared" si="0"/>
        <v>10000</v>
      </c>
    </row>
    <row r="59" spans="1:8" ht="16.5" customHeight="1">
      <c r="A59" s="59">
        <v>7</v>
      </c>
      <c r="B59" s="59">
        <v>30192128</v>
      </c>
      <c r="C59" s="59" t="s">
        <v>36</v>
      </c>
      <c r="D59" s="59" t="s">
        <v>15</v>
      </c>
      <c r="E59" s="59" t="s">
        <v>32</v>
      </c>
      <c r="F59" s="59">
        <v>150</v>
      </c>
      <c r="G59" s="59">
        <v>100</v>
      </c>
      <c r="H59" s="59">
        <f t="shared" si="0"/>
        <v>15000</v>
      </c>
    </row>
    <row r="60" spans="1:8">
      <c r="A60" s="59">
        <v>8</v>
      </c>
      <c r="B60" s="59">
        <v>63923410</v>
      </c>
      <c r="C60" s="59" t="s">
        <v>37</v>
      </c>
      <c r="D60" s="59" t="s">
        <v>15</v>
      </c>
      <c r="E60" s="59" t="s">
        <v>38</v>
      </c>
      <c r="F60" s="60">
        <v>200</v>
      </c>
      <c r="G60" s="59">
        <v>15</v>
      </c>
      <c r="H60" s="59">
        <f t="shared" si="0"/>
        <v>3000</v>
      </c>
    </row>
    <row r="61" spans="1:8" ht="19.5" customHeight="1">
      <c r="A61" s="59">
        <v>9</v>
      </c>
      <c r="B61" s="27" t="s">
        <v>244</v>
      </c>
      <c r="C61" s="12" t="s">
        <v>235</v>
      </c>
      <c r="D61" s="12" t="s">
        <v>15</v>
      </c>
      <c r="E61" s="12" t="s">
        <v>32</v>
      </c>
      <c r="F61" s="31">
        <v>1100</v>
      </c>
      <c r="G61" s="12">
        <v>2</v>
      </c>
      <c r="H61" s="12">
        <f t="shared" si="0"/>
        <v>2200</v>
      </c>
    </row>
    <row r="62" spans="1:8" ht="16.5" customHeight="1">
      <c r="A62" s="59">
        <v>10</v>
      </c>
      <c r="B62" s="27">
        <v>30197340</v>
      </c>
      <c r="C62" s="12" t="s">
        <v>245</v>
      </c>
      <c r="D62" s="12" t="s">
        <v>15</v>
      </c>
      <c r="E62" s="12" t="s">
        <v>32</v>
      </c>
      <c r="F62" s="31">
        <v>1300</v>
      </c>
      <c r="G62" s="12">
        <v>2</v>
      </c>
      <c r="H62" s="12">
        <f t="shared" si="0"/>
        <v>2600</v>
      </c>
    </row>
    <row r="63" spans="1:8">
      <c r="A63" s="59">
        <v>11</v>
      </c>
      <c r="B63" s="12">
        <v>30197111</v>
      </c>
      <c r="C63" s="12" t="s">
        <v>39</v>
      </c>
      <c r="D63" s="12" t="s">
        <v>15</v>
      </c>
      <c r="E63" s="12" t="s">
        <v>38</v>
      </c>
      <c r="F63" s="31">
        <v>100</v>
      </c>
      <c r="G63" s="12">
        <v>15</v>
      </c>
      <c r="H63" s="12">
        <f t="shared" si="0"/>
        <v>1500</v>
      </c>
    </row>
    <row r="64" spans="1:8">
      <c r="A64" s="59">
        <v>12</v>
      </c>
      <c r="B64" s="12">
        <v>30197111</v>
      </c>
      <c r="C64" s="12" t="s">
        <v>39</v>
      </c>
      <c r="D64" s="12" t="s">
        <v>15</v>
      </c>
      <c r="E64" s="12" t="s">
        <v>38</v>
      </c>
      <c r="F64" s="31">
        <v>200</v>
      </c>
      <c r="G64" s="12">
        <v>4</v>
      </c>
      <c r="H64" s="12">
        <f t="shared" si="0"/>
        <v>800</v>
      </c>
    </row>
    <row r="65" spans="1:8">
      <c r="A65" s="59">
        <v>13</v>
      </c>
      <c r="B65" s="12">
        <v>30192111</v>
      </c>
      <c r="C65" s="12" t="s">
        <v>40</v>
      </c>
      <c r="D65" s="12" t="s">
        <v>15</v>
      </c>
      <c r="E65" s="12" t="s">
        <v>32</v>
      </c>
      <c r="F65" s="12">
        <v>400</v>
      </c>
      <c r="G65" s="12">
        <v>2</v>
      </c>
      <c r="H65" s="12">
        <f t="shared" si="0"/>
        <v>800</v>
      </c>
    </row>
    <row r="66" spans="1:8">
      <c r="A66" s="59">
        <v>14</v>
      </c>
      <c r="B66" s="12">
        <v>30192114</v>
      </c>
      <c r="C66" s="12" t="s">
        <v>41</v>
      </c>
      <c r="D66" s="12" t="s">
        <v>15</v>
      </c>
      <c r="E66" s="12" t="s">
        <v>32</v>
      </c>
      <c r="F66" s="31">
        <v>550</v>
      </c>
      <c r="G66" s="12">
        <v>2</v>
      </c>
      <c r="H66" s="12">
        <f t="shared" si="0"/>
        <v>1100</v>
      </c>
    </row>
    <row r="67" spans="1:8">
      <c r="A67" s="59">
        <v>15</v>
      </c>
      <c r="B67" s="12">
        <v>30197231</v>
      </c>
      <c r="C67" s="12" t="s">
        <v>42</v>
      </c>
      <c r="D67" s="12" t="s">
        <v>15</v>
      </c>
      <c r="E67" s="12" t="s">
        <v>38</v>
      </c>
      <c r="F67" s="31">
        <v>1200</v>
      </c>
      <c r="G67" s="12">
        <v>40</v>
      </c>
      <c r="H67" s="12">
        <f t="shared" si="0"/>
        <v>48000</v>
      </c>
    </row>
    <row r="68" spans="1:8">
      <c r="A68" s="59">
        <v>16</v>
      </c>
      <c r="B68" s="12">
        <v>30192160</v>
      </c>
      <c r="C68" s="12" t="s">
        <v>43</v>
      </c>
      <c r="D68" s="12" t="s">
        <v>15</v>
      </c>
      <c r="E68" s="12" t="s">
        <v>32</v>
      </c>
      <c r="F68" s="31">
        <v>250</v>
      </c>
      <c r="G68" s="12">
        <v>20</v>
      </c>
      <c r="H68" s="12">
        <f t="shared" si="0"/>
        <v>5000</v>
      </c>
    </row>
    <row r="69" spans="1:8">
      <c r="A69" s="59">
        <v>17</v>
      </c>
      <c r="B69" s="12">
        <v>30197710</v>
      </c>
      <c r="C69" s="12" t="s">
        <v>44</v>
      </c>
      <c r="D69" s="12" t="s">
        <v>15</v>
      </c>
      <c r="E69" s="12" t="s">
        <v>32</v>
      </c>
      <c r="F69" s="12">
        <v>200</v>
      </c>
      <c r="G69" s="12">
        <v>20</v>
      </c>
      <c r="H69" s="12">
        <f t="shared" si="0"/>
        <v>4000</v>
      </c>
    </row>
    <row r="70" spans="1:8">
      <c r="A70" s="59">
        <v>18</v>
      </c>
      <c r="B70" s="12">
        <v>30199420</v>
      </c>
      <c r="C70" s="12" t="s">
        <v>45</v>
      </c>
      <c r="D70" s="12" t="s">
        <v>15</v>
      </c>
      <c r="E70" s="12" t="s">
        <v>32</v>
      </c>
      <c r="F70" s="12">
        <v>250</v>
      </c>
      <c r="G70" s="12">
        <v>20</v>
      </c>
      <c r="H70" s="12">
        <f t="shared" si="0"/>
        <v>5000</v>
      </c>
    </row>
    <row r="71" spans="1:8">
      <c r="A71" s="59">
        <v>19</v>
      </c>
      <c r="B71" s="12">
        <v>30199430</v>
      </c>
      <c r="C71" s="12" t="s">
        <v>46</v>
      </c>
      <c r="D71" s="12" t="s">
        <v>15</v>
      </c>
      <c r="E71" s="12" t="s">
        <v>32</v>
      </c>
      <c r="F71" s="12">
        <v>1300</v>
      </c>
      <c r="G71" s="12">
        <v>10</v>
      </c>
      <c r="H71" s="12">
        <f t="shared" si="0"/>
        <v>13000</v>
      </c>
    </row>
    <row r="72" spans="1:8">
      <c r="A72" s="59">
        <v>20</v>
      </c>
      <c r="B72" s="12">
        <v>30192137</v>
      </c>
      <c r="C72" s="12" t="s">
        <v>47</v>
      </c>
      <c r="D72" s="12" t="s">
        <v>15</v>
      </c>
      <c r="E72" s="12" t="s">
        <v>32</v>
      </c>
      <c r="F72" s="12">
        <v>100</v>
      </c>
      <c r="G72" s="12">
        <v>20</v>
      </c>
      <c r="H72" s="12">
        <f t="shared" si="0"/>
        <v>2000</v>
      </c>
    </row>
    <row r="73" spans="1:8" ht="15" customHeight="1">
      <c r="A73" s="59">
        <v>21</v>
      </c>
      <c r="B73" s="12">
        <v>39241210</v>
      </c>
      <c r="C73" s="12" t="s">
        <v>236</v>
      </c>
      <c r="D73" s="12" t="s">
        <v>15</v>
      </c>
      <c r="E73" s="12" t="s">
        <v>32</v>
      </c>
      <c r="F73" s="31">
        <v>800</v>
      </c>
      <c r="G73" s="12">
        <v>3</v>
      </c>
      <c r="H73" s="12">
        <f t="shared" si="0"/>
        <v>2400</v>
      </c>
    </row>
    <row r="74" spans="1:8" ht="15" customHeight="1">
      <c r="A74" s="59">
        <v>22</v>
      </c>
      <c r="B74" s="12">
        <v>30192133</v>
      </c>
      <c r="C74" s="12" t="s">
        <v>48</v>
      </c>
      <c r="D74" s="12" t="s">
        <v>15</v>
      </c>
      <c r="E74" s="12" t="s">
        <v>32</v>
      </c>
      <c r="F74" s="31">
        <v>250</v>
      </c>
      <c r="G74" s="12">
        <v>20</v>
      </c>
      <c r="H74" s="12">
        <f t="shared" si="0"/>
        <v>5000</v>
      </c>
    </row>
    <row r="75" spans="1:8" ht="15" customHeight="1">
      <c r="A75" s="59">
        <v>23</v>
      </c>
      <c r="B75" s="59">
        <v>30197231</v>
      </c>
      <c r="C75" s="59" t="s">
        <v>49</v>
      </c>
      <c r="D75" s="59" t="s">
        <v>15</v>
      </c>
      <c r="E75" s="59" t="s">
        <v>32</v>
      </c>
      <c r="F75" s="59">
        <v>120</v>
      </c>
      <c r="G75" s="59">
        <v>100</v>
      </c>
      <c r="H75" s="59">
        <f t="shared" si="0"/>
        <v>12000</v>
      </c>
    </row>
    <row r="76" spans="1:8" ht="15" customHeight="1">
      <c r="A76" s="59">
        <v>24</v>
      </c>
      <c r="B76" s="59">
        <v>22851200</v>
      </c>
      <c r="C76" s="59" t="s">
        <v>256</v>
      </c>
      <c r="D76" s="59" t="s">
        <v>15</v>
      </c>
      <c r="E76" s="59" t="s">
        <v>32</v>
      </c>
      <c r="F76" s="59">
        <v>350</v>
      </c>
      <c r="G76" s="59">
        <v>20</v>
      </c>
      <c r="H76" s="59">
        <f t="shared" si="0"/>
        <v>7000</v>
      </c>
    </row>
    <row r="77" spans="1:8" ht="15" customHeight="1">
      <c r="A77" s="59">
        <v>25</v>
      </c>
      <c r="B77" s="59">
        <v>22851500</v>
      </c>
      <c r="C77" s="59" t="s">
        <v>255</v>
      </c>
      <c r="D77" s="59" t="s">
        <v>15</v>
      </c>
      <c r="E77" s="59" t="s">
        <v>32</v>
      </c>
      <c r="F77" s="59">
        <v>2900</v>
      </c>
      <c r="G77" s="59">
        <v>3</v>
      </c>
      <c r="H77" s="59">
        <f t="shared" si="0"/>
        <v>8700</v>
      </c>
    </row>
    <row r="78" spans="1:8" ht="15" customHeight="1">
      <c r="A78" s="59">
        <v>26</v>
      </c>
      <c r="B78" s="12">
        <v>30192100</v>
      </c>
      <c r="C78" s="12" t="s">
        <v>50</v>
      </c>
      <c r="D78" s="12" t="s">
        <v>15</v>
      </c>
      <c r="E78" s="12" t="s">
        <v>32</v>
      </c>
      <c r="F78" s="31">
        <v>100</v>
      </c>
      <c r="G78" s="12">
        <v>20</v>
      </c>
      <c r="H78" s="12">
        <f t="shared" si="0"/>
        <v>2000</v>
      </c>
    </row>
    <row r="79" spans="1:8" ht="15" customHeight="1">
      <c r="A79" s="59">
        <v>27</v>
      </c>
      <c r="B79" s="12">
        <v>63923410</v>
      </c>
      <c r="C79" s="12" t="s">
        <v>232</v>
      </c>
      <c r="D79" s="12" t="s">
        <v>15</v>
      </c>
      <c r="E79" s="12" t="s">
        <v>38</v>
      </c>
      <c r="F79" s="31">
        <v>200</v>
      </c>
      <c r="G79" s="12">
        <v>10</v>
      </c>
      <c r="H79" s="12">
        <f t="shared" si="0"/>
        <v>2000</v>
      </c>
    </row>
    <row r="80" spans="1:8" ht="15" customHeight="1">
      <c r="A80" s="59">
        <v>28</v>
      </c>
      <c r="B80" s="12">
        <v>63923410</v>
      </c>
      <c r="C80" s="12" t="s">
        <v>233</v>
      </c>
      <c r="D80" s="12" t="s">
        <v>15</v>
      </c>
      <c r="E80" s="12" t="s">
        <v>38</v>
      </c>
      <c r="F80" s="31">
        <v>250</v>
      </c>
      <c r="G80" s="12">
        <v>10</v>
      </c>
      <c r="H80" s="12">
        <f t="shared" si="0"/>
        <v>2500</v>
      </c>
    </row>
    <row r="81" spans="1:8" ht="15" customHeight="1">
      <c r="A81" s="59">
        <v>29</v>
      </c>
      <c r="B81" s="12">
        <v>63923410</v>
      </c>
      <c r="C81" s="12" t="s">
        <v>234</v>
      </c>
      <c r="D81" s="12" t="s">
        <v>15</v>
      </c>
      <c r="E81" s="12" t="s">
        <v>38</v>
      </c>
      <c r="F81" s="31">
        <v>550</v>
      </c>
      <c r="G81" s="12">
        <v>10</v>
      </c>
      <c r="H81" s="12">
        <f t="shared" si="0"/>
        <v>5500</v>
      </c>
    </row>
    <row r="82" spans="1:8" ht="15" customHeight="1">
      <c r="A82" s="59">
        <v>30</v>
      </c>
      <c r="B82" s="12">
        <v>63923411</v>
      </c>
      <c r="C82" s="12" t="s">
        <v>231</v>
      </c>
      <c r="D82" s="12" t="s">
        <v>15</v>
      </c>
      <c r="E82" s="12" t="s">
        <v>38</v>
      </c>
      <c r="F82" s="31">
        <v>900</v>
      </c>
      <c r="G82" s="12">
        <v>5</v>
      </c>
      <c r="H82" s="12">
        <f t="shared" si="0"/>
        <v>4500</v>
      </c>
    </row>
    <row r="83" spans="1:8" ht="15" customHeight="1">
      <c r="A83" s="59">
        <v>31</v>
      </c>
      <c r="B83" s="27">
        <v>31441000</v>
      </c>
      <c r="C83" s="12" t="s">
        <v>271</v>
      </c>
      <c r="D83" s="12" t="s">
        <v>15</v>
      </c>
      <c r="E83" s="12" t="s">
        <v>32</v>
      </c>
      <c r="F83" s="31">
        <v>100</v>
      </c>
      <c r="G83" s="12">
        <v>4</v>
      </c>
      <c r="H83" s="12">
        <f t="shared" si="0"/>
        <v>400</v>
      </c>
    </row>
    <row r="84" spans="1:8" ht="15" customHeight="1">
      <c r="A84" s="59">
        <v>32</v>
      </c>
      <c r="B84" s="12">
        <v>22815000</v>
      </c>
      <c r="C84" s="12" t="s">
        <v>51</v>
      </c>
      <c r="D84" s="12" t="s">
        <v>15</v>
      </c>
      <c r="E84" s="12" t="s">
        <v>32</v>
      </c>
      <c r="F84" s="31">
        <v>150</v>
      </c>
      <c r="G84" s="12">
        <v>5</v>
      </c>
      <c r="H84" s="12">
        <f t="shared" si="0"/>
        <v>750</v>
      </c>
    </row>
    <row r="85" spans="1:8" ht="15" customHeight="1">
      <c r="A85" s="59">
        <v>33</v>
      </c>
      <c r="B85" s="12">
        <v>22815000</v>
      </c>
      <c r="C85" s="12" t="s">
        <v>52</v>
      </c>
      <c r="D85" s="12" t="s">
        <v>15</v>
      </c>
      <c r="E85" s="12" t="s">
        <v>32</v>
      </c>
      <c r="F85" s="31">
        <v>250</v>
      </c>
      <c r="G85" s="12">
        <v>5</v>
      </c>
      <c r="H85" s="12">
        <f t="shared" si="0"/>
        <v>1250</v>
      </c>
    </row>
    <row r="86" spans="1:8" ht="15" customHeight="1">
      <c r="A86" s="59">
        <v>34</v>
      </c>
      <c r="B86" s="12">
        <v>22811150</v>
      </c>
      <c r="C86" s="12" t="s">
        <v>53</v>
      </c>
      <c r="D86" s="12" t="s">
        <v>15</v>
      </c>
      <c r="E86" s="12" t="s">
        <v>32</v>
      </c>
      <c r="F86" s="12">
        <v>1000</v>
      </c>
      <c r="G86" s="12">
        <v>4</v>
      </c>
      <c r="H86" s="12">
        <f t="shared" si="0"/>
        <v>4000</v>
      </c>
    </row>
    <row r="87" spans="1:8" ht="15" customHeight="1">
      <c r="A87" s="59">
        <v>35</v>
      </c>
      <c r="B87" s="12">
        <v>30192125</v>
      </c>
      <c r="C87" s="12" t="s">
        <v>54</v>
      </c>
      <c r="D87" s="12" t="s">
        <v>15</v>
      </c>
      <c r="E87" s="12" t="s">
        <v>32</v>
      </c>
      <c r="F87" s="31">
        <v>200</v>
      </c>
      <c r="G87" s="12">
        <v>8</v>
      </c>
      <c r="H87" s="12">
        <f t="shared" si="0"/>
        <v>1600</v>
      </c>
    </row>
    <row r="88" spans="1:8" ht="15" customHeight="1">
      <c r="A88" s="59">
        <v>36</v>
      </c>
      <c r="B88" s="12">
        <v>30141210</v>
      </c>
      <c r="C88" s="12" t="s">
        <v>55</v>
      </c>
      <c r="D88" s="12" t="s">
        <v>15</v>
      </c>
      <c r="E88" s="12" t="s">
        <v>32</v>
      </c>
      <c r="F88" s="12">
        <v>5000</v>
      </c>
      <c r="G88" s="12">
        <v>2</v>
      </c>
      <c r="H88" s="12">
        <f t="shared" si="0"/>
        <v>10000</v>
      </c>
    </row>
    <row r="89" spans="1:8" ht="15" customHeight="1">
      <c r="A89" s="59">
        <v>37</v>
      </c>
      <c r="B89" s="12">
        <v>30141210</v>
      </c>
      <c r="C89" s="12" t="s">
        <v>55</v>
      </c>
      <c r="D89" s="12" t="s">
        <v>15</v>
      </c>
      <c r="E89" s="12" t="s">
        <v>32</v>
      </c>
      <c r="F89" s="12">
        <v>2500</v>
      </c>
      <c r="G89" s="12">
        <v>8</v>
      </c>
      <c r="H89" s="12">
        <f t="shared" si="0"/>
        <v>20000</v>
      </c>
    </row>
    <row r="90" spans="1:8" ht="15" customHeight="1">
      <c r="A90" s="59">
        <v>38</v>
      </c>
      <c r="B90" s="12">
        <v>30192220</v>
      </c>
      <c r="C90" s="12" t="s">
        <v>202</v>
      </c>
      <c r="D90" s="12" t="s">
        <v>15</v>
      </c>
      <c r="E90" s="12" t="s">
        <v>32</v>
      </c>
      <c r="F90" s="31">
        <v>150</v>
      </c>
      <c r="G90" s="12">
        <v>2</v>
      </c>
      <c r="H90" s="12">
        <f t="shared" si="0"/>
        <v>300</v>
      </c>
    </row>
    <row r="91" spans="1:8" ht="15" customHeight="1">
      <c r="A91" s="59">
        <v>39</v>
      </c>
      <c r="B91" s="12">
        <v>30192220</v>
      </c>
      <c r="C91" s="12" t="s">
        <v>253</v>
      </c>
      <c r="D91" s="12" t="s">
        <v>15</v>
      </c>
      <c r="E91" s="12" t="s">
        <v>32</v>
      </c>
      <c r="F91" s="31">
        <v>100</v>
      </c>
      <c r="G91" s="12">
        <v>10</v>
      </c>
      <c r="H91" s="12">
        <f t="shared" si="0"/>
        <v>1000</v>
      </c>
    </row>
    <row r="92" spans="1:8" ht="15" customHeight="1">
      <c r="A92" s="59">
        <v>40</v>
      </c>
      <c r="B92" s="12">
        <v>30192221</v>
      </c>
      <c r="C92" s="12" t="s">
        <v>254</v>
      </c>
      <c r="D92" s="12" t="s">
        <v>15</v>
      </c>
      <c r="E92" s="12" t="s">
        <v>32</v>
      </c>
      <c r="F92" s="31">
        <v>400</v>
      </c>
      <c r="G92" s="12">
        <v>4</v>
      </c>
      <c r="H92" s="12">
        <f t="shared" si="0"/>
        <v>1600</v>
      </c>
    </row>
    <row r="93" spans="1:8" ht="15" customHeight="1">
      <c r="A93" s="59">
        <v>41</v>
      </c>
      <c r="B93" s="12">
        <v>39263310</v>
      </c>
      <c r="C93" s="12" t="s">
        <v>56</v>
      </c>
      <c r="D93" s="12" t="s">
        <v>15</v>
      </c>
      <c r="E93" s="12" t="s">
        <v>32</v>
      </c>
      <c r="F93" s="12">
        <v>900</v>
      </c>
      <c r="G93" s="12">
        <v>12</v>
      </c>
      <c r="H93" s="12">
        <f t="shared" si="0"/>
        <v>10800</v>
      </c>
    </row>
    <row r="94" spans="1:8" ht="15" customHeight="1">
      <c r="A94" s="59">
        <v>42</v>
      </c>
      <c r="B94" s="12">
        <v>19431610</v>
      </c>
      <c r="C94" s="12" t="s">
        <v>252</v>
      </c>
      <c r="D94" s="12" t="s">
        <v>15</v>
      </c>
      <c r="E94" s="12" t="s">
        <v>32</v>
      </c>
      <c r="F94" s="12">
        <v>500</v>
      </c>
      <c r="G94" s="12">
        <v>2</v>
      </c>
      <c r="H94" s="12">
        <f t="shared" si="0"/>
        <v>1000</v>
      </c>
    </row>
    <row r="95" spans="1:8" ht="15" customHeight="1">
      <c r="A95" s="59">
        <v>43</v>
      </c>
      <c r="B95" s="12">
        <v>39263600</v>
      </c>
      <c r="C95" s="12" t="s">
        <v>257</v>
      </c>
      <c r="D95" s="12" t="s">
        <v>15</v>
      </c>
      <c r="E95" s="12" t="s">
        <v>32</v>
      </c>
      <c r="F95" s="12">
        <v>350</v>
      </c>
      <c r="G95" s="12">
        <v>10</v>
      </c>
      <c r="H95" s="12">
        <f t="shared" si="0"/>
        <v>3500</v>
      </c>
    </row>
    <row r="96" spans="1:8" ht="15" customHeight="1">
      <c r="A96" s="59">
        <v>44</v>
      </c>
      <c r="B96" s="27">
        <v>39292530</v>
      </c>
      <c r="C96" s="12" t="s">
        <v>284</v>
      </c>
      <c r="D96" s="12" t="s">
        <v>15</v>
      </c>
      <c r="E96" s="12" t="s">
        <v>32</v>
      </c>
      <c r="F96" s="12">
        <v>250</v>
      </c>
      <c r="G96" s="12">
        <v>10</v>
      </c>
      <c r="H96" s="12">
        <f t="shared" si="0"/>
        <v>2500</v>
      </c>
    </row>
    <row r="97" spans="1:11" ht="15" customHeight="1">
      <c r="A97" s="12"/>
      <c r="B97" s="12"/>
      <c r="C97" s="13" t="s">
        <v>57</v>
      </c>
      <c r="D97" s="12"/>
      <c r="E97" s="12"/>
      <c r="F97" s="12"/>
      <c r="G97" s="12"/>
      <c r="H97" s="13">
        <f>SUM(H98:H101)</f>
        <v>965000</v>
      </c>
    </row>
    <row r="98" spans="1:11" ht="15" customHeight="1">
      <c r="A98" s="12">
        <v>1</v>
      </c>
      <c r="B98" s="12">
        <v>18200000</v>
      </c>
      <c r="C98" s="12" t="s">
        <v>57</v>
      </c>
      <c r="D98" s="12" t="s">
        <v>15</v>
      </c>
      <c r="E98" s="12" t="s">
        <v>32</v>
      </c>
      <c r="F98" s="12">
        <v>23000</v>
      </c>
      <c r="G98" s="12">
        <v>20</v>
      </c>
      <c r="H98" s="15">
        <f t="shared" ref="H98:H101" si="1">F98*G98</f>
        <v>460000</v>
      </c>
    </row>
    <row r="99" spans="1:11" ht="15" customHeight="1">
      <c r="A99" s="12">
        <v>2</v>
      </c>
      <c r="B99" s="12">
        <v>18811240</v>
      </c>
      <c r="C99" s="12" t="s">
        <v>59</v>
      </c>
      <c r="D99" s="12" t="s">
        <v>15</v>
      </c>
      <c r="E99" s="12" t="s">
        <v>58</v>
      </c>
      <c r="F99" s="12">
        <v>6000</v>
      </c>
      <c r="G99" s="12">
        <v>20</v>
      </c>
      <c r="H99" s="15">
        <f t="shared" si="1"/>
        <v>120000</v>
      </c>
    </row>
    <row r="100" spans="1:11" ht="15" customHeight="1">
      <c r="A100" s="12">
        <v>3</v>
      </c>
      <c r="B100" s="30" t="s">
        <v>201</v>
      </c>
      <c r="C100" s="12" t="s">
        <v>127</v>
      </c>
      <c r="D100" s="12" t="s">
        <v>15</v>
      </c>
      <c r="E100" s="12" t="s">
        <v>32</v>
      </c>
      <c r="F100" s="12">
        <v>2400</v>
      </c>
      <c r="G100" s="12">
        <v>50</v>
      </c>
      <c r="H100" s="15">
        <f t="shared" si="1"/>
        <v>120000</v>
      </c>
    </row>
    <row r="101" spans="1:11" ht="15" customHeight="1">
      <c r="A101" s="12">
        <v>4</v>
      </c>
      <c r="B101" s="28">
        <v>18221200</v>
      </c>
      <c r="C101" s="15" t="s">
        <v>239</v>
      </c>
      <c r="D101" s="15" t="s">
        <v>15</v>
      </c>
      <c r="E101" s="15" t="s">
        <v>32</v>
      </c>
      <c r="F101" s="15">
        <v>5000</v>
      </c>
      <c r="G101" s="15">
        <v>53</v>
      </c>
      <c r="H101" s="15">
        <f t="shared" si="1"/>
        <v>265000</v>
      </c>
    </row>
    <row r="102" spans="1:11" ht="15" customHeight="1">
      <c r="A102" s="12"/>
      <c r="B102" s="12"/>
      <c r="C102" s="13" t="s">
        <v>60</v>
      </c>
      <c r="D102" s="12"/>
      <c r="E102" s="12"/>
      <c r="F102" s="12"/>
      <c r="G102" s="12"/>
      <c r="H102" s="13">
        <f>H103+H104</f>
        <v>1900000</v>
      </c>
    </row>
    <row r="103" spans="1:11" ht="15" customHeight="1">
      <c r="A103" s="59">
        <v>1</v>
      </c>
      <c r="B103" s="98">
        <v>3111180</v>
      </c>
      <c r="C103" s="69" t="s">
        <v>128</v>
      </c>
      <c r="D103" s="69" t="s">
        <v>15</v>
      </c>
      <c r="E103" s="69" t="s">
        <v>61</v>
      </c>
      <c r="F103" s="69">
        <v>5000</v>
      </c>
      <c r="G103" s="69">
        <v>190</v>
      </c>
      <c r="H103" s="69">
        <f t="shared" ref="H103:H104" si="2">F103*G103</f>
        <v>950000</v>
      </c>
    </row>
    <row r="104" spans="1:11" ht="15" customHeight="1">
      <c r="A104" s="12">
        <v>2</v>
      </c>
      <c r="B104" s="39" t="s">
        <v>199</v>
      </c>
      <c r="C104" s="15" t="s">
        <v>129</v>
      </c>
      <c r="D104" s="15" t="s">
        <v>15</v>
      </c>
      <c r="E104" s="15" t="s">
        <v>68</v>
      </c>
      <c r="F104" s="15">
        <v>5000</v>
      </c>
      <c r="G104" s="15">
        <v>190</v>
      </c>
      <c r="H104" s="15">
        <f t="shared" si="2"/>
        <v>950000</v>
      </c>
    </row>
    <row r="105" spans="1:11" ht="19.5" customHeight="1">
      <c r="A105" s="31"/>
      <c r="B105" s="14">
        <v>39830000</v>
      </c>
      <c r="C105" s="61" t="s">
        <v>62</v>
      </c>
      <c r="D105" s="61"/>
      <c r="E105" s="62"/>
      <c r="F105" s="13"/>
      <c r="G105" s="62"/>
      <c r="H105" s="63">
        <f>SUM(H106:H145)</f>
        <v>800000</v>
      </c>
    </row>
    <row r="106" spans="1:11" ht="15" customHeight="1">
      <c r="A106" s="32">
        <v>1</v>
      </c>
      <c r="B106" s="28">
        <v>39831283</v>
      </c>
      <c r="C106" s="64" t="s">
        <v>269</v>
      </c>
      <c r="D106" s="65" t="s">
        <v>15</v>
      </c>
      <c r="E106" s="15" t="s">
        <v>32</v>
      </c>
      <c r="F106" s="15">
        <v>1200</v>
      </c>
      <c r="G106" s="15">
        <v>12</v>
      </c>
      <c r="H106" s="15">
        <f t="shared" ref="H106:H145" si="3">F106*G106</f>
        <v>14400</v>
      </c>
    </row>
    <row r="107" spans="1:11" ht="15" customHeight="1">
      <c r="A107" s="32">
        <v>2</v>
      </c>
      <c r="B107" s="28">
        <v>39831282</v>
      </c>
      <c r="C107" s="66" t="s">
        <v>267</v>
      </c>
      <c r="D107" s="65" t="s">
        <v>15</v>
      </c>
      <c r="E107" s="15" t="s">
        <v>32</v>
      </c>
      <c r="F107" s="15">
        <v>450</v>
      </c>
      <c r="G107" s="15">
        <v>20</v>
      </c>
      <c r="H107" s="15">
        <f t="shared" si="3"/>
        <v>9000</v>
      </c>
    </row>
    <row r="108" spans="1:11" ht="15" customHeight="1">
      <c r="A108" s="32">
        <v>3</v>
      </c>
      <c r="B108" s="28">
        <v>39831281</v>
      </c>
      <c r="C108" s="64" t="s">
        <v>268</v>
      </c>
      <c r="D108" s="65" t="s">
        <v>15</v>
      </c>
      <c r="E108" s="15" t="s">
        <v>32</v>
      </c>
      <c r="F108" s="15">
        <v>420</v>
      </c>
      <c r="G108" s="15">
        <v>20</v>
      </c>
      <c r="H108" s="15">
        <f t="shared" si="3"/>
        <v>8400</v>
      </c>
    </row>
    <row r="109" spans="1:11" ht="15" customHeight="1">
      <c r="A109" s="32">
        <v>4</v>
      </c>
      <c r="B109" s="67">
        <v>39831240</v>
      </c>
      <c r="C109" s="15" t="s">
        <v>63</v>
      </c>
      <c r="D109" s="65" t="s">
        <v>15</v>
      </c>
      <c r="E109" s="15" t="s">
        <v>32</v>
      </c>
      <c r="F109" s="15">
        <v>650</v>
      </c>
      <c r="G109" s="15">
        <v>10</v>
      </c>
      <c r="H109" s="15">
        <f t="shared" si="3"/>
        <v>6500</v>
      </c>
    </row>
    <row r="110" spans="1:11" ht="15" customHeight="1">
      <c r="A110" s="32">
        <v>5</v>
      </c>
      <c r="B110" s="67">
        <v>39831246</v>
      </c>
      <c r="C110" s="15" t="s">
        <v>64</v>
      </c>
      <c r="D110" s="65" t="s">
        <v>15</v>
      </c>
      <c r="E110" s="15" t="s">
        <v>32</v>
      </c>
      <c r="F110" s="15">
        <v>1000</v>
      </c>
      <c r="G110" s="15">
        <v>33</v>
      </c>
      <c r="H110" s="15">
        <f t="shared" si="3"/>
        <v>33000</v>
      </c>
    </row>
    <row r="111" spans="1:11" ht="15" customHeight="1">
      <c r="A111" s="32">
        <v>6</v>
      </c>
      <c r="B111" s="67">
        <v>39832000</v>
      </c>
      <c r="C111" s="15" t="s">
        <v>74</v>
      </c>
      <c r="D111" s="65" t="s">
        <v>15</v>
      </c>
      <c r="E111" s="15" t="s">
        <v>32</v>
      </c>
      <c r="F111" s="15">
        <v>1000</v>
      </c>
      <c r="G111" s="15">
        <v>10</v>
      </c>
      <c r="H111" s="15">
        <f t="shared" si="3"/>
        <v>10000</v>
      </c>
      <c r="I111" s="37"/>
    </row>
    <row r="112" spans="1:11" ht="15" customHeight="1">
      <c r="A112" s="32">
        <v>7</v>
      </c>
      <c r="B112" s="15">
        <v>39831240</v>
      </c>
      <c r="C112" s="15" t="s">
        <v>130</v>
      </c>
      <c r="D112" s="65" t="s">
        <v>15</v>
      </c>
      <c r="E112" s="15" t="s">
        <v>32</v>
      </c>
      <c r="F112" s="15">
        <v>1500</v>
      </c>
      <c r="G112" s="15">
        <v>15</v>
      </c>
      <c r="H112" s="15">
        <f t="shared" si="3"/>
        <v>22500</v>
      </c>
      <c r="I112" s="37"/>
      <c r="J112" s="38"/>
      <c r="K112" s="38"/>
    </row>
    <row r="113" spans="1:11" ht="15" customHeight="1">
      <c r="A113" s="32">
        <v>8</v>
      </c>
      <c r="B113" s="68">
        <v>39836000</v>
      </c>
      <c r="C113" s="69" t="s">
        <v>65</v>
      </c>
      <c r="D113" s="70" t="s">
        <v>15</v>
      </c>
      <c r="E113" s="69" t="s">
        <v>32</v>
      </c>
      <c r="F113" s="69">
        <v>1300</v>
      </c>
      <c r="G113" s="69">
        <v>100</v>
      </c>
      <c r="H113" s="69">
        <f t="shared" si="3"/>
        <v>130000</v>
      </c>
      <c r="J113" s="38"/>
      <c r="K113" s="38"/>
    </row>
    <row r="114" spans="1:11" ht="15" customHeight="1">
      <c r="A114" s="32">
        <v>9</v>
      </c>
      <c r="B114" s="67">
        <v>33761000</v>
      </c>
      <c r="C114" s="15" t="s">
        <v>66</v>
      </c>
      <c r="D114" s="65" t="s">
        <v>15</v>
      </c>
      <c r="E114" s="15" t="s">
        <v>32</v>
      </c>
      <c r="F114" s="15">
        <v>200</v>
      </c>
      <c r="G114" s="15">
        <v>150</v>
      </c>
      <c r="H114" s="15">
        <f t="shared" si="3"/>
        <v>30000</v>
      </c>
      <c r="J114" s="38"/>
      <c r="K114" s="38"/>
    </row>
    <row r="115" spans="1:11" ht="15" customHeight="1">
      <c r="A115" s="32">
        <v>10</v>
      </c>
      <c r="B115" s="67">
        <v>39831242</v>
      </c>
      <c r="C115" s="15" t="s">
        <v>132</v>
      </c>
      <c r="D115" s="65" t="s">
        <v>15</v>
      </c>
      <c r="E115" s="15" t="s">
        <v>32</v>
      </c>
      <c r="F115" s="15">
        <v>700</v>
      </c>
      <c r="G115" s="15">
        <v>25</v>
      </c>
      <c r="H115" s="15">
        <f t="shared" si="3"/>
        <v>17500</v>
      </c>
    </row>
    <row r="116" spans="1:11" ht="15" customHeight="1">
      <c r="A116" s="32">
        <v>11</v>
      </c>
      <c r="B116" s="67">
        <v>39831242</v>
      </c>
      <c r="C116" s="15" t="s">
        <v>237</v>
      </c>
      <c r="D116" s="65" t="s">
        <v>15</v>
      </c>
      <c r="E116" s="15" t="s">
        <v>32</v>
      </c>
      <c r="F116" s="15">
        <v>700</v>
      </c>
      <c r="G116" s="15">
        <v>6</v>
      </c>
      <c r="H116" s="15">
        <f t="shared" si="3"/>
        <v>4200</v>
      </c>
    </row>
    <row r="117" spans="1:11" ht="15" customHeight="1">
      <c r="A117" s="32">
        <v>12</v>
      </c>
      <c r="B117" s="67">
        <v>392224331</v>
      </c>
      <c r="C117" s="15" t="s">
        <v>67</v>
      </c>
      <c r="D117" s="65" t="s">
        <v>15</v>
      </c>
      <c r="E117" s="15" t="s">
        <v>32</v>
      </c>
      <c r="F117" s="15">
        <v>1500</v>
      </c>
      <c r="G117" s="15">
        <v>4</v>
      </c>
      <c r="H117" s="15">
        <f t="shared" si="3"/>
        <v>6000</v>
      </c>
    </row>
    <row r="118" spans="1:11" ht="15" customHeight="1">
      <c r="A118" s="32">
        <v>13</v>
      </c>
      <c r="B118" s="28" t="s">
        <v>265</v>
      </c>
      <c r="C118" s="71" t="s">
        <v>266</v>
      </c>
      <c r="D118" s="65" t="s">
        <v>15</v>
      </c>
      <c r="E118" s="15" t="s">
        <v>32</v>
      </c>
      <c r="F118" s="15">
        <v>2200</v>
      </c>
      <c r="G118" s="15">
        <v>2</v>
      </c>
      <c r="H118" s="15">
        <f t="shared" si="3"/>
        <v>4400</v>
      </c>
    </row>
    <row r="119" spans="1:11" ht="15" customHeight="1">
      <c r="A119" s="32">
        <v>14</v>
      </c>
      <c r="B119" s="67">
        <v>39224331</v>
      </c>
      <c r="C119" s="15" t="s">
        <v>262</v>
      </c>
      <c r="D119" s="65" t="s">
        <v>15</v>
      </c>
      <c r="E119" s="15" t="s">
        <v>32</v>
      </c>
      <c r="F119" s="15">
        <v>6000</v>
      </c>
      <c r="G119" s="15">
        <v>1</v>
      </c>
      <c r="H119" s="15">
        <f t="shared" si="3"/>
        <v>6000</v>
      </c>
    </row>
    <row r="120" spans="1:11" ht="15" customHeight="1">
      <c r="A120" s="32">
        <v>15</v>
      </c>
      <c r="B120" s="28">
        <v>39831283</v>
      </c>
      <c r="C120" s="15" t="s">
        <v>263</v>
      </c>
      <c r="D120" s="65" t="s">
        <v>15</v>
      </c>
      <c r="E120" s="15" t="s">
        <v>32</v>
      </c>
      <c r="F120" s="15">
        <v>700</v>
      </c>
      <c r="G120" s="15">
        <v>12</v>
      </c>
      <c r="H120" s="15">
        <f t="shared" si="3"/>
        <v>8400</v>
      </c>
    </row>
    <row r="121" spans="1:11" ht="15" customHeight="1">
      <c r="A121" s="32">
        <v>16</v>
      </c>
      <c r="B121" s="67">
        <v>24455000</v>
      </c>
      <c r="C121" s="15" t="s">
        <v>150</v>
      </c>
      <c r="D121" s="65" t="s">
        <v>15</v>
      </c>
      <c r="E121" s="15" t="s">
        <v>68</v>
      </c>
      <c r="F121" s="15">
        <v>600</v>
      </c>
      <c r="G121" s="15">
        <v>25</v>
      </c>
      <c r="H121" s="15">
        <f t="shared" si="3"/>
        <v>15000</v>
      </c>
    </row>
    <row r="122" spans="1:11" ht="15" customHeight="1">
      <c r="A122" s="32">
        <v>17</v>
      </c>
      <c r="B122" s="67">
        <v>39224300</v>
      </c>
      <c r="C122" s="15" t="s">
        <v>69</v>
      </c>
      <c r="D122" s="65" t="s">
        <v>15</v>
      </c>
      <c r="E122" s="15" t="s">
        <v>32</v>
      </c>
      <c r="F122" s="15">
        <v>3000</v>
      </c>
      <c r="G122" s="15">
        <v>1</v>
      </c>
      <c r="H122" s="15">
        <f t="shared" si="3"/>
        <v>3000</v>
      </c>
    </row>
    <row r="123" spans="1:11" ht="15" customHeight="1">
      <c r="A123" s="32">
        <v>18</v>
      </c>
      <c r="B123" s="28">
        <v>39221480</v>
      </c>
      <c r="C123" s="15" t="s">
        <v>229</v>
      </c>
      <c r="D123" s="65" t="s">
        <v>15</v>
      </c>
      <c r="E123" s="15" t="s">
        <v>32</v>
      </c>
      <c r="F123" s="15">
        <v>1500</v>
      </c>
      <c r="G123" s="15">
        <v>3</v>
      </c>
      <c r="H123" s="15">
        <f t="shared" si="3"/>
        <v>4500</v>
      </c>
    </row>
    <row r="124" spans="1:11" ht="15" customHeight="1">
      <c r="A124" s="32">
        <v>19</v>
      </c>
      <c r="B124" s="67">
        <v>18141000</v>
      </c>
      <c r="C124" s="15" t="s">
        <v>70</v>
      </c>
      <c r="D124" s="65" t="s">
        <v>15</v>
      </c>
      <c r="E124" s="15" t="s">
        <v>32</v>
      </c>
      <c r="F124" s="15">
        <v>700</v>
      </c>
      <c r="G124" s="15">
        <v>25</v>
      </c>
      <c r="H124" s="15">
        <f t="shared" si="3"/>
        <v>17500</v>
      </c>
    </row>
    <row r="125" spans="1:11" ht="15" customHeight="1">
      <c r="A125" s="32">
        <v>20</v>
      </c>
      <c r="B125" s="67">
        <v>39530000</v>
      </c>
      <c r="C125" s="15" t="s">
        <v>71</v>
      </c>
      <c r="D125" s="65" t="s">
        <v>15</v>
      </c>
      <c r="E125" s="15" t="s">
        <v>32</v>
      </c>
      <c r="F125" s="15">
        <v>2500</v>
      </c>
      <c r="G125" s="15">
        <v>6</v>
      </c>
      <c r="H125" s="15">
        <f t="shared" si="3"/>
        <v>15000</v>
      </c>
    </row>
    <row r="126" spans="1:11" ht="15" customHeight="1">
      <c r="A126" s="32">
        <v>21</v>
      </c>
      <c r="B126" s="67">
        <v>19640000</v>
      </c>
      <c r="C126" s="15" t="s">
        <v>72</v>
      </c>
      <c r="D126" s="65" t="s">
        <v>15</v>
      </c>
      <c r="E126" s="15" t="s">
        <v>32</v>
      </c>
      <c r="F126" s="15">
        <v>400</v>
      </c>
      <c r="G126" s="15">
        <v>100</v>
      </c>
      <c r="H126" s="15">
        <f t="shared" si="3"/>
        <v>40000</v>
      </c>
    </row>
    <row r="127" spans="1:11" ht="15" customHeight="1">
      <c r="A127" s="32">
        <v>22</v>
      </c>
      <c r="B127" s="67">
        <v>33141118</v>
      </c>
      <c r="C127" s="15" t="s">
        <v>73</v>
      </c>
      <c r="D127" s="65" t="s">
        <v>15</v>
      </c>
      <c r="E127" s="15" t="s">
        <v>32</v>
      </c>
      <c r="F127" s="15">
        <v>500</v>
      </c>
      <c r="G127" s="15">
        <v>200</v>
      </c>
      <c r="H127" s="15">
        <f t="shared" si="3"/>
        <v>100000</v>
      </c>
    </row>
    <row r="128" spans="1:11" ht="15" customHeight="1">
      <c r="A128" s="32">
        <v>23</v>
      </c>
      <c r="B128" s="67">
        <v>33141118</v>
      </c>
      <c r="C128" s="15" t="s">
        <v>73</v>
      </c>
      <c r="D128" s="65" t="s">
        <v>15</v>
      </c>
      <c r="E128" s="15" t="s">
        <v>32</v>
      </c>
      <c r="F128" s="15">
        <v>300</v>
      </c>
      <c r="G128" s="15">
        <v>300</v>
      </c>
      <c r="H128" s="15">
        <f t="shared" si="3"/>
        <v>90000</v>
      </c>
    </row>
    <row r="129" spans="1:8" ht="15" customHeight="1">
      <c r="A129" s="32">
        <v>24</v>
      </c>
      <c r="B129" s="67">
        <v>33141119</v>
      </c>
      <c r="C129" s="15" t="s">
        <v>261</v>
      </c>
      <c r="D129" s="65" t="s">
        <v>15</v>
      </c>
      <c r="E129" s="15" t="s">
        <v>32</v>
      </c>
      <c r="F129" s="15">
        <v>750</v>
      </c>
      <c r="G129" s="15">
        <v>30</v>
      </c>
      <c r="H129" s="15">
        <f t="shared" si="3"/>
        <v>22500</v>
      </c>
    </row>
    <row r="130" spans="1:8" ht="15" customHeight="1">
      <c r="A130" s="32">
        <v>25</v>
      </c>
      <c r="B130" s="67">
        <v>33141120</v>
      </c>
      <c r="C130" s="15" t="s">
        <v>261</v>
      </c>
      <c r="D130" s="65" t="s">
        <v>15</v>
      </c>
      <c r="E130" s="15" t="s">
        <v>32</v>
      </c>
      <c r="F130" s="15">
        <v>500</v>
      </c>
      <c r="G130" s="15">
        <v>30</v>
      </c>
      <c r="H130" s="15">
        <f t="shared" si="3"/>
        <v>15000</v>
      </c>
    </row>
    <row r="131" spans="1:8" ht="15" customHeight="1">
      <c r="A131" s="32">
        <v>26</v>
      </c>
      <c r="B131" s="67">
        <v>24451110</v>
      </c>
      <c r="C131" s="15" t="s">
        <v>264</v>
      </c>
      <c r="D131" s="65" t="s">
        <v>15</v>
      </c>
      <c r="E131" s="15" t="s">
        <v>32</v>
      </c>
      <c r="F131" s="15">
        <v>550</v>
      </c>
      <c r="G131" s="15">
        <v>10</v>
      </c>
      <c r="H131" s="15">
        <f t="shared" si="3"/>
        <v>5500</v>
      </c>
    </row>
    <row r="132" spans="1:8" ht="15" customHeight="1">
      <c r="A132" s="32">
        <v>27</v>
      </c>
      <c r="B132" s="67">
        <v>39811100</v>
      </c>
      <c r="C132" s="15" t="s">
        <v>75</v>
      </c>
      <c r="D132" s="65" t="s">
        <v>15</v>
      </c>
      <c r="E132" s="15" t="s">
        <v>32</v>
      </c>
      <c r="F132" s="15">
        <v>1000</v>
      </c>
      <c r="G132" s="15">
        <v>20</v>
      </c>
      <c r="H132" s="15">
        <f t="shared" si="3"/>
        <v>20000</v>
      </c>
    </row>
    <row r="133" spans="1:8" ht="15" customHeight="1">
      <c r="A133" s="32">
        <v>28</v>
      </c>
      <c r="B133" s="67">
        <v>39291000</v>
      </c>
      <c r="C133" s="15" t="s">
        <v>238</v>
      </c>
      <c r="D133" s="65" t="s">
        <v>15</v>
      </c>
      <c r="E133" s="15" t="s">
        <v>32</v>
      </c>
      <c r="F133" s="15">
        <v>1500</v>
      </c>
      <c r="G133" s="15">
        <v>10</v>
      </c>
      <c r="H133" s="15">
        <f t="shared" si="3"/>
        <v>15000</v>
      </c>
    </row>
    <row r="134" spans="1:8" ht="15" customHeight="1">
      <c r="A134" s="32">
        <v>29</v>
      </c>
      <c r="B134" s="67">
        <v>39224320</v>
      </c>
      <c r="C134" s="15" t="s">
        <v>76</v>
      </c>
      <c r="D134" s="65" t="s">
        <v>15</v>
      </c>
      <c r="E134" s="15" t="s">
        <v>32</v>
      </c>
      <c r="F134" s="15">
        <v>350</v>
      </c>
      <c r="G134" s="15">
        <v>20</v>
      </c>
      <c r="H134" s="15">
        <f t="shared" si="3"/>
        <v>7000</v>
      </c>
    </row>
    <row r="135" spans="1:8" ht="15" customHeight="1">
      <c r="A135" s="32">
        <v>30</v>
      </c>
      <c r="B135" s="28">
        <v>39835000</v>
      </c>
      <c r="C135" s="15" t="s">
        <v>230</v>
      </c>
      <c r="D135" s="65" t="s">
        <v>15</v>
      </c>
      <c r="E135" s="15" t="s">
        <v>32</v>
      </c>
      <c r="F135" s="15">
        <v>1000</v>
      </c>
      <c r="G135" s="15">
        <v>2</v>
      </c>
      <c r="H135" s="15">
        <f t="shared" si="3"/>
        <v>2000</v>
      </c>
    </row>
    <row r="136" spans="1:8" ht="15" customHeight="1">
      <c r="A136" s="32">
        <v>31</v>
      </c>
      <c r="B136" s="67">
        <v>44511120</v>
      </c>
      <c r="C136" s="15" t="s">
        <v>77</v>
      </c>
      <c r="D136" s="65" t="s">
        <v>15</v>
      </c>
      <c r="E136" s="15" t="s">
        <v>32</v>
      </c>
      <c r="F136" s="15">
        <v>450</v>
      </c>
      <c r="G136" s="15">
        <v>4</v>
      </c>
      <c r="H136" s="15">
        <f t="shared" si="3"/>
        <v>1800</v>
      </c>
    </row>
    <row r="137" spans="1:8" ht="15" customHeight="1">
      <c r="A137" s="32">
        <v>32</v>
      </c>
      <c r="B137" s="15">
        <v>39812100</v>
      </c>
      <c r="C137" s="15" t="s">
        <v>131</v>
      </c>
      <c r="D137" s="72" t="s">
        <v>15</v>
      </c>
      <c r="E137" s="73" t="s">
        <v>32</v>
      </c>
      <c r="F137" s="15">
        <v>700</v>
      </c>
      <c r="G137" s="15">
        <v>20</v>
      </c>
      <c r="H137" s="15">
        <f t="shared" si="3"/>
        <v>14000</v>
      </c>
    </row>
    <row r="138" spans="1:8" ht="15" customHeight="1">
      <c r="A138" s="32">
        <v>33</v>
      </c>
      <c r="B138" s="74" t="s">
        <v>194</v>
      </c>
      <c r="C138" s="15" t="s">
        <v>152</v>
      </c>
      <c r="D138" s="72" t="s">
        <v>15</v>
      </c>
      <c r="E138" s="73" t="s">
        <v>32</v>
      </c>
      <c r="F138" s="15">
        <v>600</v>
      </c>
      <c r="G138" s="15">
        <v>5</v>
      </c>
      <c r="H138" s="15">
        <f t="shared" si="3"/>
        <v>3000</v>
      </c>
    </row>
    <row r="139" spans="1:8" ht="15" customHeight="1">
      <c r="A139" s="32">
        <v>34</v>
      </c>
      <c r="B139" s="74">
        <v>39224380</v>
      </c>
      <c r="C139" s="15" t="s">
        <v>151</v>
      </c>
      <c r="D139" s="72" t="s">
        <v>15</v>
      </c>
      <c r="E139" s="73" t="s">
        <v>32</v>
      </c>
      <c r="F139" s="15">
        <v>600</v>
      </c>
      <c r="G139" s="15">
        <v>4</v>
      </c>
      <c r="H139" s="15">
        <f t="shared" si="3"/>
        <v>2400</v>
      </c>
    </row>
    <row r="140" spans="1:8" ht="15" customHeight="1">
      <c r="A140" s="32">
        <v>35</v>
      </c>
      <c r="B140" s="74">
        <v>33761300</v>
      </c>
      <c r="C140" s="15" t="s">
        <v>228</v>
      </c>
      <c r="D140" s="72" t="s">
        <v>15</v>
      </c>
      <c r="E140" s="73" t="s">
        <v>32</v>
      </c>
      <c r="F140" s="15">
        <v>800</v>
      </c>
      <c r="G140" s="15">
        <v>65</v>
      </c>
      <c r="H140" s="15">
        <f t="shared" si="3"/>
        <v>52000</v>
      </c>
    </row>
    <row r="141" spans="1:8" ht="15" customHeight="1">
      <c r="A141" s="32">
        <v>36</v>
      </c>
      <c r="B141" s="74" t="s">
        <v>196</v>
      </c>
      <c r="C141" s="15" t="s">
        <v>204</v>
      </c>
      <c r="D141" s="72" t="s">
        <v>15</v>
      </c>
      <c r="E141" s="73" t="s">
        <v>32</v>
      </c>
      <c r="F141" s="15">
        <v>3500</v>
      </c>
      <c r="G141" s="15">
        <v>2</v>
      </c>
      <c r="H141" s="15">
        <f t="shared" si="3"/>
        <v>7000</v>
      </c>
    </row>
    <row r="142" spans="1:8" ht="15" customHeight="1">
      <c r="A142" s="32">
        <v>37</v>
      </c>
      <c r="B142" s="74" t="s">
        <v>195</v>
      </c>
      <c r="C142" s="15" t="s">
        <v>156</v>
      </c>
      <c r="D142" s="72" t="s">
        <v>15</v>
      </c>
      <c r="E142" s="73" t="s">
        <v>32</v>
      </c>
      <c r="F142" s="15">
        <v>3000</v>
      </c>
      <c r="G142" s="15">
        <v>2</v>
      </c>
      <c r="H142" s="15">
        <f t="shared" si="3"/>
        <v>6000</v>
      </c>
    </row>
    <row r="143" spans="1:8" ht="15" customHeight="1">
      <c r="A143" s="32">
        <v>38</v>
      </c>
      <c r="B143" s="74">
        <v>39221140</v>
      </c>
      <c r="C143" s="15" t="s">
        <v>154</v>
      </c>
      <c r="D143" s="72" t="s">
        <v>15</v>
      </c>
      <c r="E143" s="73" t="s">
        <v>38</v>
      </c>
      <c r="F143" s="15">
        <v>5500</v>
      </c>
      <c r="G143" s="15">
        <v>2</v>
      </c>
      <c r="H143" s="15">
        <f t="shared" si="3"/>
        <v>11000</v>
      </c>
    </row>
    <row r="144" spans="1:8" ht="15" customHeight="1">
      <c r="A144" s="32">
        <v>39</v>
      </c>
      <c r="B144" s="74">
        <v>39221140</v>
      </c>
      <c r="C144" s="15" t="s">
        <v>155</v>
      </c>
      <c r="D144" s="72" t="s">
        <v>15</v>
      </c>
      <c r="E144" s="73" t="s">
        <v>38</v>
      </c>
      <c r="F144" s="15">
        <v>8500</v>
      </c>
      <c r="G144" s="15">
        <v>1</v>
      </c>
      <c r="H144" s="15">
        <f t="shared" si="3"/>
        <v>8500</v>
      </c>
    </row>
    <row r="145" spans="1:8" ht="15" customHeight="1">
      <c r="A145" s="32">
        <v>40</v>
      </c>
      <c r="B145" s="74" t="s">
        <v>196</v>
      </c>
      <c r="C145" s="15" t="s">
        <v>153</v>
      </c>
      <c r="D145" s="72" t="s">
        <v>15</v>
      </c>
      <c r="E145" s="73" t="s">
        <v>32</v>
      </c>
      <c r="F145" s="15">
        <v>12000</v>
      </c>
      <c r="G145" s="15">
        <v>1</v>
      </c>
      <c r="H145" s="15">
        <f t="shared" si="3"/>
        <v>12000</v>
      </c>
    </row>
    <row r="146" spans="1:8" ht="15" customHeight="1">
      <c r="A146" s="31"/>
      <c r="B146" s="75"/>
      <c r="C146" s="76" t="s">
        <v>78</v>
      </c>
      <c r="D146" s="77"/>
      <c r="E146" s="78"/>
      <c r="F146" s="77"/>
      <c r="G146" s="78"/>
      <c r="H146" s="76">
        <f>SUM(H147:H149)</f>
        <v>1939700</v>
      </c>
    </row>
    <row r="147" spans="1:8" ht="15" customHeight="1">
      <c r="A147" s="31">
        <v>1</v>
      </c>
      <c r="B147" s="40">
        <v>39837000</v>
      </c>
      <c r="C147" s="15" t="s">
        <v>270</v>
      </c>
      <c r="D147" s="65" t="s">
        <v>15</v>
      </c>
      <c r="E147" s="15" t="s">
        <v>32</v>
      </c>
      <c r="F147" s="15">
        <v>200</v>
      </c>
      <c r="G147" s="15">
        <v>4950</v>
      </c>
      <c r="H147" s="15">
        <f t="shared" ref="H147:H149" si="4">F147*G147</f>
        <v>990000</v>
      </c>
    </row>
    <row r="148" spans="1:8" ht="15" customHeight="1">
      <c r="A148" s="32">
        <v>1</v>
      </c>
      <c r="B148" s="40">
        <v>14211100</v>
      </c>
      <c r="C148" s="65" t="s">
        <v>79</v>
      </c>
      <c r="D148" s="65" t="s">
        <v>15</v>
      </c>
      <c r="E148" s="15" t="s">
        <v>80</v>
      </c>
      <c r="F148" s="40">
        <v>15500</v>
      </c>
      <c r="G148" s="15">
        <v>27.4</v>
      </c>
      <c r="H148" s="15">
        <f t="shared" si="4"/>
        <v>424700</v>
      </c>
    </row>
    <row r="149" spans="1:8" ht="15" customHeight="1">
      <c r="A149" s="32">
        <v>2</v>
      </c>
      <c r="B149" s="40">
        <v>14411100</v>
      </c>
      <c r="C149" s="15" t="s">
        <v>81</v>
      </c>
      <c r="D149" s="65" t="s">
        <v>15</v>
      </c>
      <c r="E149" s="15" t="s">
        <v>82</v>
      </c>
      <c r="F149" s="40">
        <v>75000</v>
      </c>
      <c r="G149" s="15">
        <v>7</v>
      </c>
      <c r="H149" s="15">
        <f t="shared" si="4"/>
        <v>525000</v>
      </c>
    </row>
    <row r="150" spans="1:8" ht="15" customHeight="1">
      <c r="A150" s="31"/>
      <c r="B150" s="62"/>
      <c r="C150" s="57" t="s">
        <v>83</v>
      </c>
      <c r="D150" s="79"/>
      <c r="E150" s="80"/>
      <c r="F150" s="81"/>
      <c r="G150" s="80"/>
      <c r="H150" s="82">
        <f>SUM(H152:H161)</f>
        <v>58745000</v>
      </c>
    </row>
    <row r="151" spans="1:8" ht="15" customHeight="1">
      <c r="A151" s="32"/>
      <c r="B151" s="83" t="s">
        <v>286</v>
      </c>
      <c r="C151" s="84" t="s">
        <v>84</v>
      </c>
      <c r="D151" s="85"/>
      <c r="E151" s="62"/>
      <c r="F151" s="31"/>
      <c r="G151" s="62"/>
      <c r="H151" s="40">
        <f>SUM(H152:H158)</f>
        <v>5925000</v>
      </c>
    </row>
    <row r="152" spans="1:8" ht="15" customHeight="1">
      <c r="A152" s="32">
        <v>1</v>
      </c>
      <c r="B152" s="83" t="s">
        <v>286</v>
      </c>
      <c r="C152" s="86" t="s">
        <v>220</v>
      </c>
      <c r="D152" s="15" t="s">
        <v>23</v>
      </c>
      <c r="E152" s="86" t="s">
        <v>68</v>
      </c>
      <c r="F152" s="31">
        <v>3500</v>
      </c>
      <c r="G152" s="87">
        <v>350</v>
      </c>
      <c r="H152" s="40">
        <f>F152*G152</f>
        <v>1225000</v>
      </c>
    </row>
    <row r="153" spans="1:8" ht="15" customHeight="1">
      <c r="A153" s="32">
        <v>2</v>
      </c>
      <c r="B153" s="83" t="s">
        <v>286</v>
      </c>
      <c r="C153" s="86" t="s">
        <v>221</v>
      </c>
      <c r="D153" s="15" t="s">
        <v>23</v>
      </c>
      <c r="E153" s="86" t="s">
        <v>68</v>
      </c>
      <c r="F153" s="32">
        <v>2500</v>
      </c>
      <c r="G153" s="32">
        <v>250</v>
      </c>
      <c r="H153" s="40">
        <f t="shared" ref="H153:H161" si="5">F153*G153</f>
        <v>625000</v>
      </c>
    </row>
    <row r="154" spans="1:8" ht="15" customHeight="1">
      <c r="A154" s="32">
        <v>3</v>
      </c>
      <c r="B154" s="83" t="s">
        <v>286</v>
      </c>
      <c r="C154" s="86" t="s">
        <v>211</v>
      </c>
      <c r="D154" s="15" t="s">
        <v>23</v>
      </c>
      <c r="E154" s="86" t="s">
        <v>68</v>
      </c>
      <c r="F154" s="32">
        <v>5000</v>
      </c>
      <c r="G154" s="32">
        <v>30</v>
      </c>
      <c r="H154" s="40">
        <f t="shared" si="5"/>
        <v>150000</v>
      </c>
    </row>
    <row r="155" spans="1:8" ht="15" customHeight="1">
      <c r="A155" s="32">
        <v>4</v>
      </c>
      <c r="B155" s="83" t="s">
        <v>286</v>
      </c>
      <c r="C155" s="86" t="s">
        <v>218</v>
      </c>
      <c r="D155" s="15" t="s">
        <v>23</v>
      </c>
      <c r="E155" s="86" t="s">
        <v>68</v>
      </c>
      <c r="F155" s="32">
        <v>3500</v>
      </c>
      <c r="G155" s="32">
        <v>250</v>
      </c>
      <c r="H155" s="40">
        <f t="shared" si="5"/>
        <v>875000</v>
      </c>
    </row>
    <row r="156" spans="1:8" ht="15" customHeight="1">
      <c r="A156" s="32">
        <v>5</v>
      </c>
      <c r="B156" s="83" t="s">
        <v>286</v>
      </c>
      <c r="C156" s="86" t="s">
        <v>219</v>
      </c>
      <c r="D156" s="15" t="s">
        <v>23</v>
      </c>
      <c r="E156" s="86" t="s">
        <v>68</v>
      </c>
      <c r="F156" s="32">
        <v>3500</v>
      </c>
      <c r="G156" s="32">
        <v>300</v>
      </c>
      <c r="H156" s="40">
        <f t="shared" si="5"/>
        <v>1050000</v>
      </c>
    </row>
    <row r="157" spans="1:8" ht="15" customHeight="1">
      <c r="A157" s="32">
        <v>6</v>
      </c>
      <c r="B157" s="83" t="s">
        <v>286</v>
      </c>
      <c r="C157" s="86" t="s">
        <v>212</v>
      </c>
      <c r="D157" s="15" t="s">
        <v>23</v>
      </c>
      <c r="E157" s="86" t="s">
        <v>68</v>
      </c>
      <c r="F157" s="32">
        <v>3000</v>
      </c>
      <c r="G157" s="32">
        <v>500</v>
      </c>
      <c r="H157" s="40">
        <f t="shared" si="5"/>
        <v>1500000</v>
      </c>
    </row>
    <row r="158" spans="1:8" ht="15" customHeight="1">
      <c r="A158" s="32">
        <v>7</v>
      </c>
      <c r="B158" s="83" t="s">
        <v>286</v>
      </c>
      <c r="C158" s="86" t="s">
        <v>85</v>
      </c>
      <c r="D158" s="15" t="s">
        <v>23</v>
      </c>
      <c r="E158" s="86" t="s">
        <v>61</v>
      </c>
      <c r="F158" s="32">
        <v>2000</v>
      </c>
      <c r="G158" s="32">
        <v>250</v>
      </c>
      <c r="H158" s="40">
        <f t="shared" si="5"/>
        <v>500000</v>
      </c>
    </row>
    <row r="159" spans="1:8" ht="15" customHeight="1">
      <c r="A159" s="32">
        <v>1</v>
      </c>
      <c r="B159" s="83" t="s">
        <v>287</v>
      </c>
      <c r="C159" s="61" t="s">
        <v>213</v>
      </c>
      <c r="D159" s="15" t="s">
        <v>23</v>
      </c>
      <c r="E159" s="86" t="s">
        <v>68</v>
      </c>
      <c r="F159" s="32">
        <v>510</v>
      </c>
      <c r="G159" s="32">
        <v>6000</v>
      </c>
      <c r="H159" s="15">
        <f t="shared" si="5"/>
        <v>3060000</v>
      </c>
    </row>
    <row r="160" spans="1:8" ht="33.75" customHeight="1">
      <c r="A160" s="32">
        <v>1</v>
      </c>
      <c r="B160" s="28" t="s">
        <v>290</v>
      </c>
      <c r="C160" s="46" t="s">
        <v>258</v>
      </c>
      <c r="D160" s="15" t="s">
        <v>23</v>
      </c>
      <c r="E160" s="15" t="s">
        <v>61</v>
      </c>
      <c r="F160" s="88">
        <v>300</v>
      </c>
      <c r="G160" s="15">
        <v>53200</v>
      </c>
      <c r="H160" s="15">
        <f t="shared" si="5"/>
        <v>15960000</v>
      </c>
    </row>
    <row r="161" spans="1:8" ht="15" customHeight="1">
      <c r="A161" s="32">
        <v>1</v>
      </c>
      <c r="B161" s="89" t="s">
        <v>288</v>
      </c>
      <c r="C161" s="13" t="s">
        <v>86</v>
      </c>
      <c r="D161" s="12" t="s">
        <v>23</v>
      </c>
      <c r="E161" s="12" t="s">
        <v>68</v>
      </c>
      <c r="F161" s="32">
        <v>520</v>
      </c>
      <c r="G161" s="12">
        <v>65000</v>
      </c>
      <c r="H161" s="15">
        <f t="shared" si="5"/>
        <v>33800000</v>
      </c>
    </row>
    <row r="162" spans="1:8" ht="17.100000000000001" customHeight="1" thickBot="1">
      <c r="A162" s="32"/>
      <c r="B162" s="99">
        <v>39130000</v>
      </c>
      <c r="C162" s="12" t="s">
        <v>157</v>
      </c>
      <c r="D162" s="12"/>
      <c r="E162" s="12"/>
      <c r="F162" s="12"/>
      <c r="G162" s="31"/>
      <c r="H162" s="15">
        <f>H163+H164+H165</f>
        <v>500000</v>
      </c>
    </row>
    <row r="163" spans="1:8" ht="17.100000000000001" customHeight="1" thickBot="1">
      <c r="A163" s="100">
        <v>1</v>
      </c>
      <c r="B163" s="101">
        <v>39111230</v>
      </c>
      <c r="C163" s="102" t="s">
        <v>294</v>
      </c>
      <c r="D163" s="15" t="s">
        <v>15</v>
      </c>
      <c r="E163" s="15" t="s">
        <v>32</v>
      </c>
      <c r="F163" s="15">
        <v>200000</v>
      </c>
      <c r="G163" s="40">
        <v>1</v>
      </c>
      <c r="H163" s="15">
        <f>F163*G163</f>
        <v>200000</v>
      </c>
    </row>
    <row r="164" spans="1:8" ht="17.100000000000001" customHeight="1" thickBot="1">
      <c r="A164" s="88">
        <v>2</v>
      </c>
      <c r="B164" s="103">
        <v>39111180</v>
      </c>
      <c r="C164" s="104" t="s">
        <v>295</v>
      </c>
      <c r="D164" s="15" t="s">
        <v>15</v>
      </c>
      <c r="E164" s="15" t="s">
        <v>32</v>
      </c>
      <c r="F164" s="15">
        <v>60000</v>
      </c>
      <c r="G164" s="40">
        <v>1</v>
      </c>
      <c r="H164" s="15">
        <f>F164*G164</f>
        <v>60000</v>
      </c>
    </row>
    <row r="165" spans="1:8" ht="17.100000000000001" customHeight="1">
      <c r="A165" s="42">
        <v>3</v>
      </c>
      <c r="B165" s="39" t="s">
        <v>273</v>
      </c>
      <c r="C165" s="15" t="s">
        <v>272</v>
      </c>
      <c r="D165" s="15" t="s">
        <v>15</v>
      </c>
      <c r="E165" s="15" t="s">
        <v>32</v>
      </c>
      <c r="F165" s="15">
        <v>240000</v>
      </c>
      <c r="G165" s="40">
        <v>1</v>
      </c>
      <c r="H165" s="15">
        <f>F165*G165</f>
        <v>240000</v>
      </c>
    </row>
    <row r="166" spans="1:8" ht="17.100000000000001" customHeight="1">
      <c r="A166" s="62"/>
      <c r="B166" s="14">
        <v>44110000</v>
      </c>
      <c r="C166" s="61" t="s">
        <v>88</v>
      </c>
      <c r="D166" s="14"/>
      <c r="E166" s="14"/>
      <c r="F166" s="14"/>
      <c r="G166" s="14"/>
      <c r="H166" s="14">
        <f>SUM(H167:H255)</f>
        <v>20151250</v>
      </c>
    </row>
    <row r="167" spans="1:8" ht="20.100000000000001" customHeight="1">
      <c r="A167" s="32">
        <v>1</v>
      </c>
      <c r="B167" s="31">
        <v>44112110</v>
      </c>
      <c r="C167" s="86" t="s">
        <v>87</v>
      </c>
      <c r="D167" s="12" t="s">
        <v>23</v>
      </c>
      <c r="E167" s="86" t="s">
        <v>32</v>
      </c>
      <c r="F167" s="31">
        <v>3300</v>
      </c>
      <c r="G167" s="31">
        <v>660</v>
      </c>
      <c r="H167" s="12">
        <f t="shared" ref="H167:H241" si="6">F167*G167</f>
        <v>2178000</v>
      </c>
    </row>
    <row r="168" spans="1:8" ht="20.100000000000001" customHeight="1">
      <c r="A168" s="32">
        <v>2</v>
      </c>
      <c r="B168" s="12">
        <v>44111413</v>
      </c>
      <c r="C168" s="12" t="s">
        <v>89</v>
      </c>
      <c r="D168" s="12" t="s">
        <v>23</v>
      </c>
      <c r="E168" s="12" t="s">
        <v>68</v>
      </c>
      <c r="F168" s="12">
        <v>1500</v>
      </c>
      <c r="G168" s="15">
        <v>350</v>
      </c>
      <c r="H168" s="15">
        <f t="shared" si="6"/>
        <v>525000</v>
      </c>
    </row>
    <row r="169" spans="1:8" ht="20.100000000000001" customHeight="1">
      <c r="A169" s="32">
        <v>3</v>
      </c>
      <c r="B169" s="12">
        <v>44831500</v>
      </c>
      <c r="C169" s="12" t="s">
        <v>90</v>
      </c>
      <c r="D169" s="12" t="s">
        <v>23</v>
      </c>
      <c r="E169" s="12" t="s">
        <v>32</v>
      </c>
      <c r="F169" s="32">
        <v>1000</v>
      </c>
      <c r="G169" s="15">
        <v>150</v>
      </c>
      <c r="H169" s="15">
        <f t="shared" si="6"/>
        <v>150000</v>
      </c>
    </row>
    <row r="170" spans="1:8" ht="20.100000000000001" customHeight="1">
      <c r="A170" s="32">
        <v>4</v>
      </c>
      <c r="B170" s="12">
        <v>39221460</v>
      </c>
      <c r="C170" s="12" t="s">
        <v>91</v>
      </c>
      <c r="D170" s="12" t="s">
        <v>23</v>
      </c>
      <c r="E170" s="12" t="s">
        <v>32</v>
      </c>
      <c r="F170" s="31">
        <v>600</v>
      </c>
      <c r="G170" s="15">
        <v>50</v>
      </c>
      <c r="H170" s="15">
        <f t="shared" si="6"/>
        <v>30000</v>
      </c>
    </row>
    <row r="171" spans="1:8" ht="20.100000000000001" customHeight="1">
      <c r="A171" s="32">
        <v>5</v>
      </c>
      <c r="B171" s="12">
        <v>44110000</v>
      </c>
      <c r="C171" s="12" t="s">
        <v>92</v>
      </c>
      <c r="D171" s="12" t="s">
        <v>23</v>
      </c>
      <c r="E171" s="12" t="s">
        <v>61</v>
      </c>
      <c r="F171" s="32">
        <v>1000</v>
      </c>
      <c r="G171" s="12">
        <v>100</v>
      </c>
      <c r="H171" s="12">
        <f t="shared" si="6"/>
        <v>100000</v>
      </c>
    </row>
    <row r="172" spans="1:8" ht="20.100000000000001" customHeight="1">
      <c r="A172" s="32">
        <v>6</v>
      </c>
      <c r="B172" s="15">
        <v>33151280</v>
      </c>
      <c r="C172" s="15" t="s">
        <v>93</v>
      </c>
      <c r="D172" s="15" t="s">
        <v>23</v>
      </c>
      <c r="E172" s="15" t="s">
        <v>32</v>
      </c>
      <c r="F172" s="15">
        <v>5000</v>
      </c>
      <c r="G172" s="15">
        <v>50</v>
      </c>
      <c r="H172" s="15">
        <f t="shared" si="6"/>
        <v>250000</v>
      </c>
    </row>
    <row r="173" spans="1:8" ht="20.100000000000001" customHeight="1">
      <c r="A173" s="32">
        <v>7</v>
      </c>
      <c r="B173" s="12">
        <v>44163130</v>
      </c>
      <c r="C173" s="12" t="s">
        <v>94</v>
      </c>
      <c r="D173" s="12" t="s">
        <v>23</v>
      </c>
      <c r="E173" s="12" t="s">
        <v>32</v>
      </c>
      <c r="F173" s="12">
        <v>3200</v>
      </c>
      <c r="G173" s="12">
        <v>100</v>
      </c>
      <c r="H173" s="12">
        <f t="shared" si="6"/>
        <v>320000</v>
      </c>
    </row>
    <row r="174" spans="1:8" ht="20.100000000000001" customHeight="1">
      <c r="A174" s="32">
        <v>8</v>
      </c>
      <c r="B174" s="12">
        <v>44163130</v>
      </c>
      <c r="C174" s="12" t="s">
        <v>95</v>
      </c>
      <c r="D174" s="12" t="s">
        <v>23</v>
      </c>
      <c r="E174" s="12" t="s">
        <v>32</v>
      </c>
      <c r="F174" s="15">
        <v>2400</v>
      </c>
      <c r="G174" s="15">
        <v>300</v>
      </c>
      <c r="H174" s="15">
        <f t="shared" si="6"/>
        <v>720000</v>
      </c>
    </row>
    <row r="175" spans="1:8" ht="20.100000000000001" customHeight="1">
      <c r="A175" s="32">
        <v>9</v>
      </c>
      <c r="B175" s="12">
        <v>44163130</v>
      </c>
      <c r="C175" s="12" t="s">
        <v>96</v>
      </c>
      <c r="D175" s="12" t="s">
        <v>23</v>
      </c>
      <c r="E175" s="12" t="s">
        <v>32</v>
      </c>
      <c r="F175" s="12">
        <v>1400</v>
      </c>
      <c r="G175" s="12">
        <v>250</v>
      </c>
      <c r="H175" s="12">
        <f t="shared" si="6"/>
        <v>350000</v>
      </c>
    </row>
    <row r="176" spans="1:8" ht="20.100000000000001" customHeight="1">
      <c r="A176" s="32">
        <v>10</v>
      </c>
      <c r="B176" s="12">
        <v>44163130</v>
      </c>
      <c r="C176" s="12" t="s">
        <v>97</v>
      </c>
      <c r="D176" s="12" t="s">
        <v>23</v>
      </c>
      <c r="E176" s="12" t="s">
        <v>32</v>
      </c>
      <c r="F176" s="12">
        <v>1400</v>
      </c>
      <c r="G176" s="20">
        <v>121</v>
      </c>
      <c r="H176" s="12">
        <f t="shared" si="6"/>
        <v>169400</v>
      </c>
    </row>
    <row r="177" spans="1:8" ht="20.100000000000001" customHeight="1">
      <c r="A177" s="32">
        <v>11</v>
      </c>
      <c r="B177" s="12">
        <v>44163130</v>
      </c>
      <c r="C177" s="12" t="s">
        <v>98</v>
      </c>
      <c r="D177" s="12" t="s">
        <v>23</v>
      </c>
      <c r="E177" s="12" t="s">
        <v>32</v>
      </c>
      <c r="F177" s="12">
        <v>1100</v>
      </c>
      <c r="G177" s="12">
        <v>300</v>
      </c>
      <c r="H177" s="12">
        <f t="shared" si="6"/>
        <v>330000</v>
      </c>
    </row>
    <row r="178" spans="1:8" ht="20.100000000000001" customHeight="1">
      <c r="A178" s="32">
        <v>12</v>
      </c>
      <c r="B178" s="12">
        <v>44163130</v>
      </c>
      <c r="C178" s="12" t="s">
        <v>160</v>
      </c>
      <c r="D178" s="12" t="s">
        <v>23</v>
      </c>
      <c r="E178" s="12" t="s">
        <v>32</v>
      </c>
      <c r="F178" s="12">
        <v>600</v>
      </c>
      <c r="G178" s="12">
        <v>250</v>
      </c>
      <c r="H178" s="12">
        <f t="shared" si="6"/>
        <v>150000</v>
      </c>
    </row>
    <row r="179" spans="1:8" ht="20.100000000000001" customHeight="1">
      <c r="A179" s="32">
        <v>13</v>
      </c>
      <c r="B179" s="12">
        <v>44163130</v>
      </c>
      <c r="C179" s="12" t="s">
        <v>216</v>
      </c>
      <c r="D179" s="12" t="s">
        <v>23</v>
      </c>
      <c r="E179" s="12" t="s">
        <v>32</v>
      </c>
      <c r="F179" s="12">
        <v>500</v>
      </c>
      <c r="G179" s="12">
        <v>150</v>
      </c>
      <c r="H179" s="12">
        <f t="shared" si="6"/>
        <v>75000</v>
      </c>
    </row>
    <row r="180" spans="1:8" ht="20.100000000000001" customHeight="1">
      <c r="A180" s="32">
        <v>14</v>
      </c>
      <c r="B180" s="12">
        <v>44163130</v>
      </c>
      <c r="C180" s="12" t="s">
        <v>217</v>
      </c>
      <c r="D180" s="12" t="s">
        <v>23</v>
      </c>
      <c r="E180" s="12" t="s">
        <v>32</v>
      </c>
      <c r="F180" s="12">
        <v>1300</v>
      </c>
      <c r="G180" s="12">
        <v>150</v>
      </c>
      <c r="H180" s="12">
        <f t="shared" si="6"/>
        <v>195000</v>
      </c>
    </row>
    <row r="181" spans="1:8" ht="20.100000000000001" customHeight="1">
      <c r="A181" s="32">
        <v>15</v>
      </c>
      <c r="B181" s="12">
        <v>44163130</v>
      </c>
      <c r="C181" s="90" t="s">
        <v>99</v>
      </c>
      <c r="D181" s="12" t="s">
        <v>23</v>
      </c>
      <c r="E181" s="12" t="s">
        <v>32</v>
      </c>
      <c r="F181" s="12">
        <v>350</v>
      </c>
      <c r="G181" s="12">
        <v>70</v>
      </c>
      <c r="H181" s="12">
        <f t="shared" si="6"/>
        <v>24500</v>
      </c>
    </row>
    <row r="182" spans="1:8" ht="41.25" customHeight="1">
      <c r="A182" s="32">
        <v>16</v>
      </c>
      <c r="B182" s="12">
        <v>44163130</v>
      </c>
      <c r="C182" s="90" t="s">
        <v>101</v>
      </c>
      <c r="D182" s="12" t="s">
        <v>23</v>
      </c>
      <c r="E182" s="12" t="s">
        <v>32</v>
      </c>
      <c r="F182" s="12">
        <v>450</v>
      </c>
      <c r="G182" s="12">
        <v>100</v>
      </c>
      <c r="H182" s="12">
        <f t="shared" si="6"/>
        <v>45000</v>
      </c>
    </row>
    <row r="183" spans="1:8" ht="20.100000000000001" customHeight="1">
      <c r="A183" s="32">
        <v>17</v>
      </c>
      <c r="B183" s="12">
        <v>44163180</v>
      </c>
      <c r="C183" s="12" t="s">
        <v>161</v>
      </c>
      <c r="D183" s="12" t="s">
        <v>23</v>
      </c>
      <c r="E183" s="12" t="s">
        <v>102</v>
      </c>
      <c r="F183" s="32">
        <v>1000</v>
      </c>
      <c r="G183" s="12">
        <v>70</v>
      </c>
      <c r="H183" s="12">
        <f t="shared" si="6"/>
        <v>70000</v>
      </c>
    </row>
    <row r="184" spans="1:8" ht="20.100000000000001" customHeight="1">
      <c r="A184" s="32">
        <v>18</v>
      </c>
      <c r="B184" s="12">
        <v>44163180</v>
      </c>
      <c r="C184" s="12" t="s">
        <v>162</v>
      </c>
      <c r="D184" s="12" t="s">
        <v>23</v>
      </c>
      <c r="E184" s="12" t="s">
        <v>102</v>
      </c>
      <c r="F184" s="32">
        <v>900</v>
      </c>
      <c r="G184" s="12">
        <v>100</v>
      </c>
      <c r="H184" s="12">
        <f t="shared" si="6"/>
        <v>90000</v>
      </c>
    </row>
    <row r="185" spans="1:8" ht="20.100000000000001" customHeight="1">
      <c r="A185" s="32">
        <v>19</v>
      </c>
      <c r="B185" s="12">
        <v>44163200</v>
      </c>
      <c r="C185" s="12" t="s">
        <v>103</v>
      </c>
      <c r="D185" s="12" t="s">
        <v>23</v>
      </c>
      <c r="E185" s="12" t="s">
        <v>32</v>
      </c>
      <c r="F185" s="12">
        <v>1100</v>
      </c>
      <c r="G185" s="12">
        <v>100</v>
      </c>
      <c r="H185" s="12">
        <f t="shared" si="6"/>
        <v>110000</v>
      </c>
    </row>
    <row r="186" spans="1:8" ht="30" customHeight="1">
      <c r="A186" s="32">
        <v>20</v>
      </c>
      <c r="B186" s="12">
        <v>44163130</v>
      </c>
      <c r="C186" s="12" t="s">
        <v>104</v>
      </c>
      <c r="D186" s="12" t="s">
        <v>23</v>
      </c>
      <c r="E186" s="12" t="s">
        <v>32</v>
      </c>
      <c r="F186" s="12">
        <v>400</v>
      </c>
      <c r="G186" s="12">
        <v>150</v>
      </c>
      <c r="H186" s="12">
        <f t="shared" si="6"/>
        <v>60000</v>
      </c>
    </row>
    <row r="187" spans="1:8" ht="20.100000000000001" customHeight="1">
      <c r="A187" s="32">
        <v>21</v>
      </c>
      <c r="B187" s="12">
        <v>31651600</v>
      </c>
      <c r="C187" s="12" t="s">
        <v>163</v>
      </c>
      <c r="D187" s="12" t="s">
        <v>23</v>
      </c>
      <c r="E187" s="12" t="s">
        <v>32</v>
      </c>
      <c r="F187" s="12">
        <v>450</v>
      </c>
      <c r="G187" s="12">
        <v>40</v>
      </c>
      <c r="H187" s="12">
        <f t="shared" si="6"/>
        <v>18000</v>
      </c>
    </row>
    <row r="188" spans="1:8" ht="20.100000000000001" customHeight="1">
      <c r="A188" s="32">
        <v>22</v>
      </c>
      <c r="B188" s="12">
        <v>31711160</v>
      </c>
      <c r="C188" s="12" t="s">
        <v>164</v>
      </c>
      <c r="D188" s="12" t="s">
        <v>23</v>
      </c>
      <c r="E188" s="12" t="s">
        <v>38</v>
      </c>
      <c r="F188" s="12">
        <v>7500</v>
      </c>
      <c r="G188" s="15">
        <v>35</v>
      </c>
      <c r="H188" s="15">
        <f t="shared" si="6"/>
        <v>262500</v>
      </c>
    </row>
    <row r="189" spans="1:8" ht="20.100000000000001" customHeight="1">
      <c r="A189" s="32">
        <v>23</v>
      </c>
      <c r="B189" s="12">
        <v>31711160</v>
      </c>
      <c r="C189" s="12" t="s">
        <v>165</v>
      </c>
      <c r="D189" s="12" t="s">
        <v>23</v>
      </c>
      <c r="E189" s="12" t="s">
        <v>38</v>
      </c>
      <c r="F189" s="12">
        <v>5400</v>
      </c>
      <c r="G189" s="15">
        <v>35</v>
      </c>
      <c r="H189" s="15">
        <f t="shared" si="6"/>
        <v>189000</v>
      </c>
    </row>
    <row r="190" spans="1:8" ht="20.100000000000001" customHeight="1">
      <c r="A190" s="32">
        <v>24</v>
      </c>
      <c r="B190" s="12">
        <v>44112730</v>
      </c>
      <c r="C190" s="12" t="s">
        <v>166</v>
      </c>
      <c r="D190" s="12" t="s">
        <v>23</v>
      </c>
      <c r="E190" s="12" t="s">
        <v>32</v>
      </c>
      <c r="F190" s="12">
        <v>1200</v>
      </c>
      <c r="G190" s="15">
        <v>60</v>
      </c>
      <c r="H190" s="15">
        <f t="shared" si="6"/>
        <v>72000</v>
      </c>
    </row>
    <row r="191" spans="1:8" ht="20.100000000000001" customHeight="1">
      <c r="A191" s="32">
        <v>25</v>
      </c>
      <c r="B191" s="12">
        <v>44112730</v>
      </c>
      <c r="C191" s="12" t="s">
        <v>167</v>
      </c>
      <c r="D191" s="12" t="s">
        <v>23</v>
      </c>
      <c r="E191" s="12" t="s">
        <v>32</v>
      </c>
      <c r="F191" s="12">
        <v>700</v>
      </c>
      <c r="G191" s="15">
        <v>60</v>
      </c>
      <c r="H191" s="15">
        <f t="shared" si="6"/>
        <v>42000</v>
      </c>
    </row>
    <row r="192" spans="1:8" ht="20.100000000000001" customHeight="1">
      <c r="A192" s="32">
        <v>26</v>
      </c>
      <c r="B192" s="12">
        <v>44111200</v>
      </c>
      <c r="C192" s="12" t="s">
        <v>105</v>
      </c>
      <c r="D192" s="12" t="s">
        <v>23</v>
      </c>
      <c r="E192" s="12" t="s">
        <v>106</v>
      </c>
      <c r="F192" s="12">
        <v>3000</v>
      </c>
      <c r="G192" s="12">
        <v>150</v>
      </c>
      <c r="H192" s="12">
        <f t="shared" si="6"/>
        <v>450000</v>
      </c>
    </row>
    <row r="193" spans="1:8" ht="20.100000000000001" customHeight="1">
      <c r="A193" s="32">
        <v>27</v>
      </c>
      <c r="B193" s="28" t="s">
        <v>243</v>
      </c>
      <c r="C193" s="59" t="s">
        <v>246</v>
      </c>
      <c r="D193" s="59"/>
      <c r="E193" s="59" t="s">
        <v>32</v>
      </c>
      <c r="F193" s="59">
        <v>15</v>
      </c>
      <c r="G193" s="59">
        <v>1500</v>
      </c>
      <c r="H193" s="59">
        <f t="shared" si="6"/>
        <v>22500</v>
      </c>
    </row>
    <row r="194" spans="1:8" ht="20.100000000000001" customHeight="1">
      <c r="A194" s="32">
        <v>28</v>
      </c>
      <c r="B194" s="12">
        <v>44192620</v>
      </c>
      <c r="C194" s="12" t="s">
        <v>107</v>
      </c>
      <c r="D194" s="12" t="s">
        <v>23</v>
      </c>
      <c r="E194" s="12" t="s">
        <v>61</v>
      </c>
      <c r="F194" s="12">
        <v>1300</v>
      </c>
      <c r="G194" s="12">
        <v>62</v>
      </c>
      <c r="H194" s="12">
        <f t="shared" si="6"/>
        <v>80600</v>
      </c>
    </row>
    <row r="195" spans="1:8" ht="20.100000000000001" customHeight="1">
      <c r="A195" s="32">
        <v>29</v>
      </c>
      <c r="B195" s="12">
        <v>44163130</v>
      </c>
      <c r="C195" s="12" t="s">
        <v>108</v>
      </c>
      <c r="D195" s="12" t="s">
        <v>23</v>
      </c>
      <c r="E195" s="12" t="s">
        <v>102</v>
      </c>
      <c r="F195" s="12">
        <v>550</v>
      </c>
      <c r="G195" s="12">
        <v>70</v>
      </c>
      <c r="H195" s="12">
        <f t="shared" si="6"/>
        <v>38500</v>
      </c>
    </row>
    <row r="196" spans="1:8" ht="20.100000000000001" customHeight="1">
      <c r="A196" s="32">
        <v>30</v>
      </c>
      <c r="B196" s="12">
        <v>44163130</v>
      </c>
      <c r="C196" s="12" t="s">
        <v>109</v>
      </c>
      <c r="D196" s="12" t="s">
        <v>23</v>
      </c>
      <c r="E196" s="12" t="s">
        <v>102</v>
      </c>
      <c r="F196" s="12">
        <v>450</v>
      </c>
      <c r="G196" s="12">
        <v>70</v>
      </c>
      <c r="H196" s="12">
        <f t="shared" si="6"/>
        <v>31500</v>
      </c>
    </row>
    <row r="197" spans="1:8" ht="20.100000000000001" customHeight="1">
      <c r="A197" s="32">
        <v>31</v>
      </c>
      <c r="B197" s="12">
        <v>44163130</v>
      </c>
      <c r="C197" s="12" t="s">
        <v>110</v>
      </c>
      <c r="D197" s="12" t="s">
        <v>23</v>
      </c>
      <c r="E197" s="12" t="s">
        <v>102</v>
      </c>
      <c r="F197" s="12">
        <v>800</v>
      </c>
      <c r="G197" s="12">
        <v>70</v>
      </c>
      <c r="H197" s="12">
        <f t="shared" si="6"/>
        <v>56000</v>
      </c>
    </row>
    <row r="198" spans="1:8" ht="20.100000000000001" customHeight="1">
      <c r="A198" s="32">
        <v>32</v>
      </c>
      <c r="B198" s="12">
        <v>44921200</v>
      </c>
      <c r="C198" s="12" t="s">
        <v>168</v>
      </c>
      <c r="D198" s="12" t="s">
        <v>23</v>
      </c>
      <c r="E198" s="12" t="s">
        <v>82</v>
      </c>
      <c r="F198" s="12">
        <v>90000</v>
      </c>
      <c r="G198" s="12">
        <v>4</v>
      </c>
      <c r="H198" s="12">
        <f t="shared" si="6"/>
        <v>360000</v>
      </c>
    </row>
    <row r="199" spans="1:8" ht="30" customHeight="1">
      <c r="A199" s="32">
        <v>33</v>
      </c>
      <c r="B199" s="12">
        <v>44161130</v>
      </c>
      <c r="C199" s="90" t="s">
        <v>178</v>
      </c>
      <c r="D199" s="12" t="s">
        <v>23</v>
      </c>
      <c r="E199" s="12" t="s">
        <v>102</v>
      </c>
      <c r="F199" s="12">
        <v>1400</v>
      </c>
      <c r="G199" s="12">
        <v>200</v>
      </c>
      <c r="H199" s="12">
        <f t="shared" si="6"/>
        <v>280000</v>
      </c>
    </row>
    <row r="200" spans="1:8" ht="30" customHeight="1">
      <c r="A200" s="32">
        <v>34</v>
      </c>
      <c r="B200" s="12">
        <v>44161130</v>
      </c>
      <c r="C200" s="90" t="s">
        <v>179</v>
      </c>
      <c r="D200" s="12" t="s">
        <v>23</v>
      </c>
      <c r="E200" s="12" t="s">
        <v>102</v>
      </c>
      <c r="F200" s="12">
        <v>1800</v>
      </c>
      <c r="G200" s="12">
        <v>350</v>
      </c>
      <c r="H200" s="12">
        <f t="shared" si="6"/>
        <v>630000</v>
      </c>
    </row>
    <row r="201" spans="1:8" ht="30" customHeight="1">
      <c r="A201" s="32">
        <v>35</v>
      </c>
      <c r="B201" s="12">
        <v>44163220</v>
      </c>
      <c r="C201" s="90" t="s">
        <v>180</v>
      </c>
      <c r="D201" s="12" t="s">
        <v>23</v>
      </c>
      <c r="E201" s="12" t="s">
        <v>32</v>
      </c>
      <c r="F201" s="12">
        <v>2200</v>
      </c>
      <c r="G201" s="12">
        <v>50</v>
      </c>
      <c r="H201" s="12">
        <f t="shared" si="6"/>
        <v>110000</v>
      </c>
    </row>
    <row r="202" spans="1:8" ht="30" customHeight="1">
      <c r="A202" s="32">
        <v>36</v>
      </c>
      <c r="B202" s="12">
        <v>44163220</v>
      </c>
      <c r="C202" s="90" t="s">
        <v>181</v>
      </c>
      <c r="D202" s="12" t="s">
        <v>23</v>
      </c>
      <c r="E202" s="12" t="s">
        <v>32</v>
      </c>
      <c r="F202" s="12">
        <v>3000</v>
      </c>
      <c r="G202" s="12">
        <v>50</v>
      </c>
      <c r="H202" s="12">
        <f t="shared" si="6"/>
        <v>150000</v>
      </c>
    </row>
    <row r="203" spans="1:8" ht="30" customHeight="1">
      <c r="A203" s="32">
        <v>37</v>
      </c>
      <c r="B203" s="12">
        <v>44163220</v>
      </c>
      <c r="C203" s="90" t="s">
        <v>193</v>
      </c>
      <c r="D203" s="12" t="s">
        <v>23</v>
      </c>
      <c r="E203" s="12" t="s">
        <v>32</v>
      </c>
      <c r="F203" s="12">
        <v>3100</v>
      </c>
      <c r="G203" s="12">
        <v>40</v>
      </c>
      <c r="H203" s="12">
        <f t="shared" si="6"/>
        <v>124000</v>
      </c>
    </row>
    <row r="204" spans="1:8" ht="30" customHeight="1">
      <c r="A204" s="32">
        <v>38</v>
      </c>
      <c r="B204" s="12">
        <v>44211610</v>
      </c>
      <c r="C204" s="90" t="s">
        <v>182</v>
      </c>
      <c r="D204" s="12" t="s">
        <v>23</v>
      </c>
      <c r="E204" s="12" t="s">
        <v>32</v>
      </c>
      <c r="F204" s="12">
        <v>14000</v>
      </c>
      <c r="G204" s="12">
        <v>35</v>
      </c>
      <c r="H204" s="12">
        <f t="shared" si="6"/>
        <v>490000</v>
      </c>
    </row>
    <row r="205" spans="1:8" ht="30" customHeight="1">
      <c r="A205" s="32">
        <v>39</v>
      </c>
      <c r="B205" s="12">
        <v>44211610</v>
      </c>
      <c r="C205" s="90" t="s">
        <v>183</v>
      </c>
      <c r="D205" s="12" t="s">
        <v>23</v>
      </c>
      <c r="E205" s="12" t="s">
        <v>32</v>
      </c>
      <c r="F205" s="12">
        <v>9000</v>
      </c>
      <c r="G205" s="12">
        <v>35</v>
      </c>
      <c r="H205" s="12">
        <f t="shared" si="6"/>
        <v>315000</v>
      </c>
    </row>
    <row r="206" spans="1:8" ht="30" customHeight="1">
      <c r="A206" s="32">
        <v>40</v>
      </c>
      <c r="B206" s="12">
        <v>44163220</v>
      </c>
      <c r="C206" s="90" t="s">
        <v>184</v>
      </c>
      <c r="D206" s="12" t="s">
        <v>23</v>
      </c>
      <c r="E206" s="12" t="s">
        <v>32</v>
      </c>
      <c r="F206" s="12">
        <v>12000</v>
      </c>
      <c r="G206" s="12">
        <v>30</v>
      </c>
      <c r="H206" s="12">
        <f t="shared" si="6"/>
        <v>360000</v>
      </c>
    </row>
    <row r="207" spans="1:8" ht="30" customHeight="1">
      <c r="A207" s="32">
        <v>41</v>
      </c>
      <c r="B207" s="12">
        <v>44163200</v>
      </c>
      <c r="C207" s="12" t="s">
        <v>185</v>
      </c>
      <c r="D207" s="12" t="s">
        <v>23</v>
      </c>
      <c r="E207" s="12" t="s">
        <v>32</v>
      </c>
      <c r="F207" s="12">
        <v>7000</v>
      </c>
      <c r="G207" s="12">
        <v>25</v>
      </c>
      <c r="H207" s="12">
        <f t="shared" si="6"/>
        <v>175000</v>
      </c>
    </row>
    <row r="208" spans="1:8" ht="30" customHeight="1">
      <c r="A208" s="32">
        <v>42</v>
      </c>
      <c r="B208" s="12">
        <v>44163200</v>
      </c>
      <c r="C208" s="12" t="s">
        <v>186</v>
      </c>
      <c r="D208" s="12" t="s">
        <v>23</v>
      </c>
      <c r="E208" s="12" t="s">
        <v>32</v>
      </c>
      <c r="F208" s="12">
        <v>4000</v>
      </c>
      <c r="G208" s="12">
        <v>30</v>
      </c>
      <c r="H208" s="12">
        <f t="shared" si="6"/>
        <v>120000</v>
      </c>
    </row>
    <row r="209" spans="1:8" ht="30" customHeight="1">
      <c r="A209" s="32">
        <v>43</v>
      </c>
      <c r="B209" s="12">
        <v>44211610</v>
      </c>
      <c r="C209" s="12" t="s">
        <v>187</v>
      </c>
      <c r="D209" s="12" t="s">
        <v>23</v>
      </c>
      <c r="E209" s="12" t="s">
        <v>32</v>
      </c>
      <c r="F209" s="12">
        <v>3700</v>
      </c>
      <c r="G209" s="12">
        <v>30</v>
      </c>
      <c r="H209" s="12">
        <f t="shared" si="6"/>
        <v>111000</v>
      </c>
    </row>
    <row r="210" spans="1:8" ht="30" customHeight="1">
      <c r="A210" s="32">
        <v>44</v>
      </c>
      <c r="B210" s="12">
        <v>44163220</v>
      </c>
      <c r="C210" s="90" t="s">
        <v>188</v>
      </c>
      <c r="D210" s="12" t="s">
        <v>23</v>
      </c>
      <c r="E210" s="12" t="s">
        <v>32</v>
      </c>
      <c r="F210" s="12">
        <v>1200</v>
      </c>
      <c r="G210" s="12">
        <v>40</v>
      </c>
      <c r="H210" s="12">
        <f t="shared" si="6"/>
        <v>48000</v>
      </c>
    </row>
    <row r="211" spans="1:8" ht="30" customHeight="1">
      <c r="A211" s="32">
        <v>45</v>
      </c>
      <c r="B211" s="12">
        <v>44163220</v>
      </c>
      <c r="C211" s="90" t="s">
        <v>189</v>
      </c>
      <c r="D211" s="12" t="s">
        <v>23</v>
      </c>
      <c r="E211" s="12" t="s">
        <v>32</v>
      </c>
      <c r="F211" s="12">
        <v>6500</v>
      </c>
      <c r="G211" s="12">
        <v>40</v>
      </c>
      <c r="H211" s="12">
        <f t="shared" si="6"/>
        <v>260000</v>
      </c>
    </row>
    <row r="212" spans="1:8" ht="30" customHeight="1">
      <c r="A212" s="32">
        <v>46</v>
      </c>
      <c r="B212" s="12">
        <v>44163220</v>
      </c>
      <c r="C212" s="90" t="s">
        <v>190</v>
      </c>
      <c r="D212" s="12" t="s">
        <v>23</v>
      </c>
      <c r="E212" s="12" t="s">
        <v>32</v>
      </c>
      <c r="F212" s="12">
        <v>5000</v>
      </c>
      <c r="G212" s="12">
        <v>40</v>
      </c>
      <c r="H212" s="12">
        <f t="shared" si="6"/>
        <v>200000</v>
      </c>
    </row>
    <row r="213" spans="1:8" ht="30" customHeight="1">
      <c r="A213" s="32">
        <v>47</v>
      </c>
      <c r="B213" s="12">
        <v>44163220</v>
      </c>
      <c r="C213" s="90" t="s">
        <v>206</v>
      </c>
      <c r="D213" s="12" t="s">
        <v>23</v>
      </c>
      <c r="E213" s="12" t="s">
        <v>32</v>
      </c>
      <c r="F213" s="12">
        <v>4000</v>
      </c>
      <c r="G213" s="12">
        <v>40</v>
      </c>
      <c r="H213" s="12">
        <f t="shared" si="6"/>
        <v>160000</v>
      </c>
    </row>
    <row r="214" spans="1:8" ht="30" customHeight="1">
      <c r="A214" s="32">
        <v>48</v>
      </c>
      <c r="B214" s="12">
        <v>44211610</v>
      </c>
      <c r="C214" s="90" t="s">
        <v>191</v>
      </c>
      <c r="D214" s="12" t="s">
        <v>23</v>
      </c>
      <c r="E214" s="12" t="s">
        <v>32</v>
      </c>
      <c r="F214" s="12">
        <v>6000</v>
      </c>
      <c r="G214" s="12">
        <v>50</v>
      </c>
      <c r="H214" s="12">
        <f t="shared" si="6"/>
        <v>300000</v>
      </c>
    </row>
    <row r="215" spans="1:8" ht="21" customHeight="1">
      <c r="A215" s="32">
        <v>49</v>
      </c>
      <c r="B215" s="27">
        <v>44161250</v>
      </c>
      <c r="C215" s="90" t="s">
        <v>222</v>
      </c>
      <c r="D215" s="12" t="s">
        <v>23</v>
      </c>
      <c r="E215" s="12" t="s">
        <v>32</v>
      </c>
      <c r="F215" s="12">
        <v>2000</v>
      </c>
      <c r="G215" s="12">
        <v>20</v>
      </c>
      <c r="H215" s="12">
        <f t="shared" si="6"/>
        <v>40000</v>
      </c>
    </row>
    <row r="216" spans="1:8" ht="20.100000000000001" customHeight="1">
      <c r="A216" s="32">
        <v>50</v>
      </c>
      <c r="B216" s="27">
        <v>44161250</v>
      </c>
      <c r="C216" s="90" t="s">
        <v>223</v>
      </c>
      <c r="D216" s="12" t="s">
        <v>23</v>
      </c>
      <c r="E216" s="12" t="s">
        <v>32</v>
      </c>
      <c r="F216" s="12">
        <v>3500</v>
      </c>
      <c r="G216" s="12">
        <v>25</v>
      </c>
      <c r="H216" s="12">
        <f t="shared" si="6"/>
        <v>87500</v>
      </c>
    </row>
    <row r="217" spans="1:8" ht="20.100000000000001" customHeight="1">
      <c r="A217" s="32">
        <v>51</v>
      </c>
      <c r="B217" s="27">
        <v>44161250</v>
      </c>
      <c r="C217" s="90" t="s">
        <v>224</v>
      </c>
      <c r="D217" s="12" t="s">
        <v>23</v>
      </c>
      <c r="E217" s="12" t="s">
        <v>32</v>
      </c>
      <c r="F217" s="12">
        <v>5200</v>
      </c>
      <c r="G217" s="12">
        <v>35</v>
      </c>
      <c r="H217" s="12">
        <f t="shared" si="6"/>
        <v>182000</v>
      </c>
    </row>
    <row r="218" spans="1:8" ht="20.100000000000001" customHeight="1">
      <c r="A218" s="32">
        <v>52</v>
      </c>
      <c r="B218" s="27">
        <v>44161250</v>
      </c>
      <c r="C218" s="90" t="s">
        <v>225</v>
      </c>
      <c r="D218" s="12" t="s">
        <v>23</v>
      </c>
      <c r="E218" s="12" t="s">
        <v>32</v>
      </c>
      <c r="F218" s="12">
        <v>6800</v>
      </c>
      <c r="G218" s="12">
        <v>45</v>
      </c>
      <c r="H218" s="12">
        <f t="shared" si="6"/>
        <v>306000</v>
      </c>
    </row>
    <row r="219" spans="1:8" ht="20.100000000000001" customHeight="1">
      <c r="A219" s="32">
        <v>53</v>
      </c>
      <c r="B219" s="27">
        <v>44161250</v>
      </c>
      <c r="C219" s="90" t="s">
        <v>226</v>
      </c>
      <c r="D219" s="12" t="s">
        <v>23</v>
      </c>
      <c r="E219" s="12" t="s">
        <v>32</v>
      </c>
      <c r="F219" s="12">
        <v>9500</v>
      </c>
      <c r="G219" s="12">
        <v>60</v>
      </c>
      <c r="H219" s="12">
        <f t="shared" si="6"/>
        <v>570000</v>
      </c>
    </row>
    <row r="220" spans="1:8" ht="20.100000000000001" customHeight="1">
      <c r="A220" s="32">
        <v>54</v>
      </c>
      <c r="B220" s="27">
        <v>44161250</v>
      </c>
      <c r="C220" s="90" t="s">
        <v>227</v>
      </c>
      <c r="D220" s="12" t="s">
        <v>23</v>
      </c>
      <c r="E220" s="12" t="s">
        <v>32</v>
      </c>
      <c r="F220" s="12">
        <v>10000</v>
      </c>
      <c r="G220" s="12">
        <v>60</v>
      </c>
      <c r="H220" s="12">
        <f t="shared" si="6"/>
        <v>600000</v>
      </c>
    </row>
    <row r="221" spans="1:8" ht="20.100000000000001" customHeight="1">
      <c r="A221" s="32">
        <v>55</v>
      </c>
      <c r="B221" s="12">
        <v>44163220</v>
      </c>
      <c r="C221" s="12" t="s">
        <v>111</v>
      </c>
      <c r="D221" s="12" t="s">
        <v>23</v>
      </c>
      <c r="E221" s="12" t="s">
        <v>32</v>
      </c>
      <c r="F221" s="12">
        <v>1000</v>
      </c>
      <c r="G221" s="12">
        <v>100</v>
      </c>
      <c r="H221" s="12">
        <f t="shared" si="6"/>
        <v>100000</v>
      </c>
    </row>
    <row r="222" spans="1:8" ht="20.100000000000001" customHeight="1">
      <c r="A222" s="32">
        <v>56</v>
      </c>
      <c r="B222" s="15">
        <v>44163220</v>
      </c>
      <c r="C222" s="15" t="s">
        <v>207</v>
      </c>
      <c r="D222" s="15" t="s">
        <v>23</v>
      </c>
      <c r="E222" s="15" t="s">
        <v>32</v>
      </c>
      <c r="F222" s="15">
        <v>900</v>
      </c>
      <c r="G222" s="15">
        <v>80</v>
      </c>
      <c r="H222" s="15">
        <f t="shared" si="6"/>
        <v>72000</v>
      </c>
    </row>
    <row r="223" spans="1:8" ht="20.100000000000001" customHeight="1">
      <c r="A223" s="32">
        <v>57</v>
      </c>
      <c r="B223" s="15">
        <v>44163220</v>
      </c>
      <c r="C223" s="15" t="s">
        <v>112</v>
      </c>
      <c r="D223" s="15" t="s">
        <v>23</v>
      </c>
      <c r="E223" s="15" t="s">
        <v>32</v>
      </c>
      <c r="F223" s="15">
        <v>500</v>
      </c>
      <c r="G223" s="15">
        <v>80</v>
      </c>
      <c r="H223" s="15">
        <f t="shared" si="6"/>
        <v>40000</v>
      </c>
    </row>
    <row r="224" spans="1:8" ht="20.100000000000001" customHeight="1">
      <c r="A224" s="32">
        <v>58</v>
      </c>
      <c r="B224" s="15">
        <v>44163220</v>
      </c>
      <c r="C224" s="15" t="s">
        <v>205</v>
      </c>
      <c r="D224" s="15" t="s">
        <v>23</v>
      </c>
      <c r="E224" s="15" t="s">
        <v>32</v>
      </c>
      <c r="F224" s="15">
        <v>750</v>
      </c>
      <c r="G224" s="15">
        <v>65</v>
      </c>
      <c r="H224" s="15">
        <f t="shared" si="6"/>
        <v>48750</v>
      </c>
    </row>
    <row r="225" spans="1:8" ht="20.100000000000001" customHeight="1">
      <c r="A225" s="32">
        <v>59</v>
      </c>
      <c r="B225" s="12">
        <v>44161130</v>
      </c>
      <c r="C225" s="90" t="s">
        <v>169</v>
      </c>
      <c r="D225" s="12" t="s">
        <v>23</v>
      </c>
      <c r="E225" s="12" t="s">
        <v>100</v>
      </c>
      <c r="F225" s="12">
        <v>1300</v>
      </c>
      <c r="G225" s="12">
        <v>60</v>
      </c>
      <c r="H225" s="12">
        <f t="shared" si="6"/>
        <v>78000</v>
      </c>
    </row>
    <row r="226" spans="1:8" ht="20.100000000000001" customHeight="1">
      <c r="A226" s="32">
        <v>60</v>
      </c>
      <c r="B226" s="27" t="s">
        <v>242</v>
      </c>
      <c r="C226" s="91" t="s">
        <v>281</v>
      </c>
      <c r="D226" s="91" t="s">
        <v>23</v>
      </c>
      <c r="E226" s="91" t="s">
        <v>100</v>
      </c>
      <c r="F226" s="91">
        <v>600</v>
      </c>
      <c r="G226" s="91">
        <v>100</v>
      </c>
      <c r="H226" s="91">
        <f t="shared" si="6"/>
        <v>60000</v>
      </c>
    </row>
    <row r="227" spans="1:8" ht="20.100000000000001" customHeight="1">
      <c r="A227" s="32">
        <v>61</v>
      </c>
      <c r="B227" s="27" t="s">
        <v>242</v>
      </c>
      <c r="C227" s="20" t="s">
        <v>282</v>
      </c>
      <c r="D227" s="20" t="s">
        <v>23</v>
      </c>
      <c r="E227" s="20" t="s">
        <v>32</v>
      </c>
      <c r="F227" s="20">
        <v>400</v>
      </c>
      <c r="G227" s="20">
        <v>1200</v>
      </c>
      <c r="H227" s="20">
        <f t="shared" si="6"/>
        <v>480000</v>
      </c>
    </row>
    <row r="228" spans="1:8" ht="20.100000000000001" customHeight="1">
      <c r="A228" s="32">
        <v>62</v>
      </c>
      <c r="B228" s="12">
        <v>16810000</v>
      </c>
      <c r="C228" s="90" t="s">
        <v>170</v>
      </c>
      <c r="D228" s="12" t="s">
        <v>23</v>
      </c>
      <c r="E228" s="12" t="s">
        <v>100</v>
      </c>
      <c r="F228" s="12">
        <v>250</v>
      </c>
      <c r="G228" s="12">
        <v>500</v>
      </c>
      <c r="H228" s="12">
        <f t="shared" si="6"/>
        <v>125000</v>
      </c>
    </row>
    <row r="229" spans="1:8" ht="20.100000000000001" customHeight="1">
      <c r="A229" s="32">
        <v>63</v>
      </c>
      <c r="B229" s="12">
        <v>31521200</v>
      </c>
      <c r="C229" s="90" t="s">
        <v>113</v>
      </c>
      <c r="D229" s="12" t="s">
        <v>23</v>
      </c>
      <c r="E229" s="47" t="s">
        <v>192</v>
      </c>
      <c r="F229" s="12">
        <v>25000</v>
      </c>
      <c r="G229" s="12">
        <v>25</v>
      </c>
      <c r="H229" s="12">
        <f t="shared" si="6"/>
        <v>625000</v>
      </c>
    </row>
    <row r="230" spans="1:8" ht="20.100000000000001" customHeight="1">
      <c r="A230" s="32">
        <v>64</v>
      </c>
      <c r="B230" s="12">
        <v>31521210</v>
      </c>
      <c r="C230" s="90" t="s">
        <v>114</v>
      </c>
      <c r="D230" s="12" t="s">
        <v>23</v>
      </c>
      <c r="E230" s="12" t="s">
        <v>100</v>
      </c>
      <c r="F230" s="12">
        <v>2000</v>
      </c>
      <c r="G230" s="12">
        <v>50</v>
      </c>
      <c r="H230" s="12">
        <f t="shared" si="6"/>
        <v>100000</v>
      </c>
    </row>
    <row r="231" spans="1:8" ht="20.100000000000001" customHeight="1">
      <c r="A231" s="32">
        <v>65</v>
      </c>
      <c r="B231" s="12">
        <v>18811130</v>
      </c>
      <c r="C231" s="90" t="s">
        <v>115</v>
      </c>
      <c r="D231" s="12" t="s">
        <v>23</v>
      </c>
      <c r="E231" s="45" t="s">
        <v>203</v>
      </c>
      <c r="F231" s="12">
        <v>2800</v>
      </c>
      <c r="G231" s="12">
        <v>200</v>
      </c>
      <c r="H231" s="12">
        <f t="shared" si="6"/>
        <v>560000</v>
      </c>
    </row>
    <row r="232" spans="1:8" ht="20.100000000000001" customHeight="1">
      <c r="A232" s="32">
        <v>66</v>
      </c>
      <c r="B232" s="16">
        <v>44511110</v>
      </c>
      <c r="C232" s="12" t="s">
        <v>116</v>
      </c>
      <c r="D232" s="12" t="s">
        <v>23</v>
      </c>
      <c r="E232" s="12" t="s">
        <v>32</v>
      </c>
      <c r="F232" s="12">
        <v>1500</v>
      </c>
      <c r="G232" s="12">
        <v>70</v>
      </c>
      <c r="H232" s="12">
        <f t="shared" si="6"/>
        <v>105000</v>
      </c>
    </row>
    <row r="233" spans="1:8" ht="20.100000000000001" customHeight="1">
      <c r="A233" s="32">
        <v>67</v>
      </c>
      <c r="B233" s="16">
        <v>44511110</v>
      </c>
      <c r="C233" s="12" t="s">
        <v>209</v>
      </c>
      <c r="D233" s="12" t="s">
        <v>23</v>
      </c>
      <c r="E233" s="12" t="s">
        <v>32</v>
      </c>
      <c r="F233" s="12">
        <v>3000</v>
      </c>
      <c r="G233" s="12">
        <v>50</v>
      </c>
      <c r="H233" s="12">
        <f t="shared" si="6"/>
        <v>150000</v>
      </c>
    </row>
    <row r="234" spans="1:8" ht="20.100000000000001" customHeight="1">
      <c r="A234" s="32">
        <v>68</v>
      </c>
      <c r="B234" s="17">
        <v>44511170</v>
      </c>
      <c r="C234" s="12" t="s">
        <v>117</v>
      </c>
      <c r="D234" s="12" t="s">
        <v>23</v>
      </c>
      <c r="E234" s="12" t="s">
        <v>32</v>
      </c>
      <c r="F234" s="12">
        <v>2500</v>
      </c>
      <c r="G234" s="12">
        <v>50</v>
      </c>
      <c r="H234" s="12">
        <f t="shared" si="6"/>
        <v>125000</v>
      </c>
    </row>
    <row r="235" spans="1:8" ht="29.25" customHeight="1">
      <c r="A235" s="32">
        <v>69</v>
      </c>
      <c r="B235" s="24">
        <v>44118300</v>
      </c>
      <c r="C235" s="12" t="s">
        <v>118</v>
      </c>
      <c r="D235" s="12" t="s">
        <v>23</v>
      </c>
      <c r="E235" s="12" t="s">
        <v>102</v>
      </c>
      <c r="F235" s="12">
        <v>1500</v>
      </c>
      <c r="G235" s="12">
        <v>50</v>
      </c>
      <c r="H235" s="12">
        <f t="shared" si="6"/>
        <v>75000</v>
      </c>
    </row>
    <row r="236" spans="1:8" ht="30.75" customHeight="1">
      <c r="A236" s="32">
        <v>70</v>
      </c>
      <c r="B236" s="24">
        <v>44118300</v>
      </c>
      <c r="C236" s="12" t="s">
        <v>119</v>
      </c>
      <c r="D236" s="12" t="s">
        <v>23</v>
      </c>
      <c r="E236" s="12" t="s">
        <v>102</v>
      </c>
      <c r="F236" s="15">
        <v>2000</v>
      </c>
      <c r="G236" s="15">
        <v>60</v>
      </c>
      <c r="H236" s="15">
        <f t="shared" si="6"/>
        <v>120000</v>
      </c>
    </row>
    <row r="237" spans="1:8" ht="20.100000000000001" customHeight="1">
      <c r="A237" s="32">
        <v>71</v>
      </c>
      <c r="B237" s="17">
        <v>18141100</v>
      </c>
      <c r="C237" s="12" t="s">
        <v>120</v>
      </c>
      <c r="D237" s="12" t="s">
        <v>23</v>
      </c>
      <c r="E237" s="12" t="s">
        <v>32</v>
      </c>
      <c r="F237" s="15">
        <v>3300</v>
      </c>
      <c r="G237" s="15">
        <v>10</v>
      </c>
      <c r="H237" s="15">
        <f t="shared" si="6"/>
        <v>33000</v>
      </c>
    </row>
    <row r="238" spans="1:8" ht="20.100000000000001" customHeight="1">
      <c r="A238" s="32">
        <v>72</v>
      </c>
      <c r="B238" s="17">
        <v>18141100</v>
      </c>
      <c r="C238" s="12" t="s">
        <v>121</v>
      </c>
      <c r="D238" s="12" t="s">
        <v>23</v>
      </c>
      <c r="E238" s="12" t="s">
        <v>32</v>
      </c>
      <c r="F238" s="12">
        <v>1200</v>
      </c>
      <c r="G238" s="12">
        <v>5</v>
      </c>
      <c r="H238" s="12">
        <f t="shared" si="6"/>
        <v>6000</v>
      </c>
    </row>
    <row r="239" spans="1:8" ht="20.100000000000001" customHeight="1">
      <c r="A239" s="32">
        <v>73</v>
      </c>
      <c r="B239" s="17">
        <v>31521190</v>
      </c>
      <c r="C239" s="12" t="s">
        <v>122</v>
      </c>
      <c r="D239" s="12" t="s">
        <v>23</v>
      </c>
      <c r="E239" s="12" t="s">
        <v>32</v>
      </c>
      <c r="F239" s="12">
        <v>500</v>
      </c>
      <c r="G239" s="12">
        <v>10</v>
      </c>
      <c r="H239" s="12">
        <f t="shared" si="6"/>
        <v>5000</v>
      </c>
    </row>
    <row r="240" spans="1:8" ht="20.100000000000001" customHeight="1">
      <c r="A240" s="32">
        <v>74</v>
      </c>
      <c r="B240" s="24">
        <v>44112500</v>
      </c>
      <c r="C240" s="12" t="s">
        <v>133</v>
      </c>
      <c r="D240" s="12" t="s">
        <v>23</v>
      </c>
      <c r="E240" s="12" t="s">
        <v>32</v>
      </c>
      <c r="F240" s="12">
        <v>2300</v>
      </c>
      <c r="G240" s="12">
        <v>5</v>
      </c>
      <c r="H240" s="12">
        <f t="shared" si="6"/>
        <v>11500</v>
      </c>
    </row>
    <row r="241" spans="1:8" ht="20.100000000000001" customHeight="1">
      <c r="A241" s="32">
        <v>75</v>
      </c>
      <c r="B241" s="24">
        <v>44112500</v>
      </c>
      <c r="C241" s="12" t="s">
        <v>123</v>
      </c>
      <c r="D241" s="12" t="s">
        <v>23</v>
      </c>
      <c r="E241" s="12" t="s">
        <v>32</v>
      </c>
      <c r="F241" s="12">
        <v>4500</v>
      </c>
      <c r="G241" s="12">
        <v>5</v>
      </c>
      <c r="H241" s="12">
        <f t="shared" si="6"/>
        <v>22500</v>
      </c>
    </row>
    <row r="242" spans="1:8" ht="20.100000000000001" customHeight="1">
      <c r="A242" s="32">
        <v>76</v>
      </c>
      <c r="B242" s="15">
        <v>44161130</v>
      </c>
      <c r="C242" s="15" t="s">
        <v>124</v>
      </c>
      <c r="D242" s="12" t="s">
        <v>23</v>
      </c>
      <c r="E242" s="15" t="s">
        <v>32</v>
      </c>
      <c r="F242" s="15">
        <v>2000</v>
      </c>
      <c r="G242" s="15">
        <v>5</v>
      </c>
      <c r="H242" s="15">
        <f t="shared" ref="H242:H255" si="7">F242*G242</f>
        <v>10000</v>
      </c>
    </row>
    <row r="243" spans="1:8" ht="20.100000000000001" customHeight="1">
      <c r="A243" s="32">
        <v>77</v>
      </c>
      <c r="B243" s="15">
        <v>44161130</v>
      </c>
      <c r="C243" s="15" t="s">
        <v>171</v>
      </c>
      <c r="D243" s="12" t="s">
        <v>23</v>
      </c>
      <c r="E243" s="15" t="s">
        <v>32</v>
      </c>
      <c r="F243" s="15">
        <v>1300</v>
      </c>
      <c r="G243" s="15">
        <v>30</v>
      </c>
      <c r="H243" s="15">
        <f t="shared" si="7"/>
        <v>39000</v>
      </c>
    </row>
    <row r="244" spans="1:8" ht="20.100000000000001" customHeight="1">
      <c r="A244" s="32">
        <v>78</v>
      </c>
      <c r="B244" s="15">
        <v>44161130</v>
      </c>
      <c r="C244" s="15" t="s">
        <v>172</v>
      </c>
      <c r="D244" s="12" t="s">
        <v>23</v>
      </c>
      <c r="E244" s="15" t="s">
        <v>32</v>
      </c>
      <c r="F244" s="15">
        <v>1000</v>
      </c>
      <c r="G244" s="15">
        <v>30</v>
      </c>
      <c r="H244" s="15">
        <f t="shared" si="7"/>
        <v>30000</v>
      </c>
    </row>
    <row r="245" spans="1:8" ht="33.75" customHeight="1">
      <c r="A245" s="32">
        <v>79</v>
      </c>
      <c r="B245" s="15">
        <v>44161130</v>
      </c>
      <c r="C245" s="15" t="s">
        <v>173</v>
      </c>
      <c r="D245" s="12" t="s">
        <v>23</v>
      </c>
      <c r="E245" s="15" t="s">
        <v>32</v>
      </c>
      <c r="F245" s="15">
        <v>3500</v>
      </c>
      <c r="G245" s="15">
        <v>35</v>
      </c>
      <c r="H245" s="15">
        <f t="shared" si="7"/>
        <v>122500</v>
      </c>
    </row>
    <row r="246" spans="1:8" ht="44.25" customHeight="1">
      <c r="A246" s="32">
        <v>80</v>
      </c>
      <c r="B246" s="15">
        <v>44161130</v>
      </c>
      <c r="C246" s="15" t="s">
        <v>174</v>
      </c>
      <c r="D246" s="12" t="s">
        <v>23</v>
      </c>
      <c r="E246" s="15" t="s">
        <v>32</v>
      </c>
      <c r="F246" s="15">
        <v>3500</v>
      </c>
      <c r="G246" s="15">
        <v>50</v>
      </c>
      <c r="H246" s="15">
        <f t="shared" si="7"/>
        <v>175000</v>
      </c>
    </row>
    <row r="247" spans="1:8" ht="24" customHeight="1">
      <c r="A247" s="32">
        <v>81</v>
      </c>
      <c r="B247" s="15">
        <v>44161130</v>
      </c>
      <c r="C247" s="20" t="s">
        <v>134</v>
      </c>
      <c r="D247" s="20" t="s">
        <v>23</v>
      </c>
      <c r="E247" s="20" t="s">
        <v>32</v>
      </c>
      <c r="F247" s="20">
        <v>3300</v>
      </c>
      <c r="G247" s="20">
        <v>10</v>
      </c>
      <c r="H247" s="20">
        <f t="shared" si="7"/>
        <v>33000</v>
      </c>
    </row>
    <row r="248" spans="1:8" ht="20.100000000000001" customHeight="1">
      <c r="A248" s="32">
        <v>82</v>
      </c>
      <c r="B248" s="15">
        <v>44161130</v>
      </c>
      <c r="C248" s="15" t="s">
        <v>175</v>
      </c>
      <c r="D248" s="12" t="s">
        <v>23</v>
      </c>
      <c r="E248" s="15" t="s">
        <v>32</v>
      </c>
      <c r="F248" s="15">
        <v>3000</v>
      </c>
      <c r="G248" s="15">
        <v>25</v>
      </c>
      <c r="H248" s="15">
        <f t="shared" si="7"/>
        <v>75000</v>
      </c>
    </row>
    <row r="249" spans="1:8" ht="20.100000000000001" customHeight="1">
      <c r="A249" s="32">
        <v>83</v>
      </c>
      <c r="B249" s="15">
        <v>44161130</v>
      </c>
      <c r="C249" s="15" t="s">
        <v>135</v>
      </c>
      <c r="D249" s="12" t="s">
        <v>23</v>
      </c>
      <c r="E249" s="15" t="s">
        <v>32</v>
      </c>
      <c r="F249" s="15">
        <v>2500</v>
      </c>
      <c r="G249" s="15">
        <v>25</v>
      </c>
      <c r="H249" s="15">
        <f t="shared" si="7"/>
        <v>62500</v>
      </c>
    </row>
    <row r="250" spans="1:8" ht="20.100000000000001" customHeight="1">
      <c r="A250" s="32">
        <v>84</v>
      </c>
      <c r="B250" s="25" t="s">
        <v>197</v>
      </c>
      <c r="C250" s="15" t="s">
        <v>136</v>
      </c>
      <c r="D250" s="12" t="s">
        <v>23</v>
      </c>
      <c r="E250" s="15" t="s">
        <v>58</v>
      </c>
      <c r="F250" s="15">
        <v>250</v>
      </c>
      <c r="G250" s="15">
        <v>7000</v>
      </c>
      <c r="H250" s="15">
        <f t="shared" si="7"/>
        <v>1750000</v>
      </c>
    </row>
    <row r="251" spans="1:8" ht="20.100000000000001" customHeight="1">
      <c r="A251" s="32">
        <v>85</v>
      </c>
      <c r="B251" s="25" t="s">
        <v>198</v>
      </c>
      <c r="C251" s="15" t="s">
        <v>176</v>
      </c>
      <c r="D251" s="12" t="s">
        <v>23</v>
      </c>
      <c r="E251" s="15" t="s">
        <v>32</v>
      </c>
      <c r="F251" s="15">
        <v>140</v>
      </c>
      <c r="G251" s="15">
        <v>150</v>
      </c>
      <c r="H251" s="15">
        <f t="shared" si="7"/>
        <v>21000</v>
      </c>
    </row>
    <row r="252" spans="1:8" ht="20.100000000000001" customHeight="1">
      <c r="A252" s="32">
        <v>86</v>
      </c>
      <c r="B252" s="25" t="s">
        <v>198</v>
      </c>
      <c r="C252" s="15" t="s">
        <v>208</v>
      </c>
      <c r="D252" s="12" t="s">
        <v>23</v>
      </c>
      <c r="E252" s="15" t="s">
        <v>32</v>
      </c>
      <c r="F252" s="15">
        <v>190</v>
      </c>
      <c r="G252" s="15">
        <v>350</v>
      </c>
      <c r="H252" s="15">
        <f t="shared" si="7"/>
        <v>66500</v>
      </c>
    </row>
    <row r="253" spans="1:8" ht="20.100000000000001" customHeight="1">
      <c r="A253" s="32">
        <v>87</v>
      </c>
      <c r="B253" s="12">
        <v>44163220</v>
      </c>
      <c r="C253" s="44" t="s">
        <v>214</v>
      </c>
      <c r="D253" s="44" t="s">
        <v>23</v>
      </c>
      <c r="E253" s="44" t="s">
        <v>32</v>
      </c>
      <c r="F253" s="44">
        <v>1300</v>
      </c>
      <c r="G253" s="44">
        <v>100</v>
      </c>
      <c r="H253" s="44">
        <f t="shared" si="7"/>
        <v>130000</v>
      </c>
    </row>
    <row r="254" spans="1:8" ht="20.100000000000001" customHeight="1">
      <c r="A254" s="32">
        <v>88</v>
      </c>
      <c r="B254" s="12">
        <v>44163220</v>
      </c>
      <c r="C254" s="44" t="s">
        <v>215</v>
      </c>
      <c r="D254" s="44" t="s">
        <v>23</v>
      </c>
      <c r="E254" s="44" t="s">
        <v>32</v>
      </c>
      <c r="F254" s="44">
        <v>1600</v>
      </c>
      <c r="G254" s="44">
        <v>70</v>
      </c>
      <c r="H254" s="44">
        <f t="shared" si="7"/>
        <v>112000</v>
      </c>
    </row>
    <row r="255" spans="1:8" ht="53.25" customHeight="1">
      <c r="A255" s="32">
        <v>89</v>
      </c>
      <c r="B255" s="25" t="s">
        <v>198</v>
      </c>
      <c r="C255" s="15" t="s">
        <v>177</v>
      </c>
      <c r="D255" s="12" t="s">
        <v>23</v>
      </c>
      <c r="E255" s="45" t="s">
        <v>203</v>
      </c>
      <c r="F255" s="15">
        <v>3500</v>
      </c>
      <c r="G255" s="15">
        <v>400</v>
      </c>
      <c r="H255" s="15">
        <f t="shared" si="7"/>
        <v>1400000</v>
      </c>
    </row>
    <row r="256" spans="1:8" ht="24" customHeight="1">
      <c r="A256" s="32"/>
      <c r="B256" s="25"/>
      <c r="C256" s="46" t="s">
        <v>259</v>
      </c>
      <c r="D256" s="12"/>
      <c r="E256" s="45"/>
      <c r="F256" s="15"/>
      <c r="G256" s="15"/>
      <c r="H256" s="15"/>
    </row>
    <row r="257" spans="1:8" ht="67.5" customHeight="1">
      <c r="A257" s="32">
        <v>1</v>
      </c>
      <c r="B257" s="28" t="s">
        <v>265</v>
      </c>
      <c r="C257" s="15" t="s">
        <v>260</v>
      </c>
      <c r="D257" s="12" t="s">
        <v>23</v>
      </c>
      <c r="E257" s="47" t="s">
        <v>32</v>
      </c>
      <c r="F257" s="15">
        <v>150000</v>
      </c>
      <c r="G257" s="15">
        <v>30</v>
      </c>
      <c r="H257" s="15">
        <f t="shared" ref="H257:H258" si="8">F257*G257</f>
        <v>4500000</v>
      </c>
    </row>
    <row r="258" spans="1:8" ht="90">
      <c r="A258" s="32">
        <v>2</v>
      </c>
      <c r="B258" s="28" t="s">
        <v>265</v>
      </c>
      <c r="C258" s="15" t="s">
        <v>260</v>
      </c>
      <c r="D258" s="12" t="s">
        <v>23</v>
      </c>
      <c r="E258" s="47" t="s">
        <v>32</v>
      </c>
      <c r="F258" s="15">
        <v>70000</v>
      </c>
      <c r="G258" s="15">
        <v>36</v>
      </c>
      <c r="H258" s="15">
        <f t="shared" si="8"/>
        <v>2520000</v>
      </c>
    </row>
  </sheetData>
  <mergeCells count="3">
    <mergeCell ref="A2:H2"/>
    <mergeCell ref="A9:H9"/>
    <mergeCell ref="B16:C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2025-12-04T12:08:10Z</cp:lastPrinted>
  <dcterms:created xsi:type="dcterms:W3CDTF">2022-01-13T08:40:47Z</dcterms:created>
  <dcterms:modified xsi:type="dcterms:W3CDTF">2026-05-05T10:36:40Z</dcterms:modified>
</cp:coreProperties>
</file>